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19" activeTab="19"/>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<sst xmlns="http://schemas.openxmlformats.org/spreadsheetml/2006/main" count="5598" uniqueCount="822">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</sst>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164" fontId="0" fillId="0" borderId="0" xfId="0" applyNumberFormat="1" applyFont="1" applyFill="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3" t="s">
        <v>29</v>
      </c>
      <c r="C5" s="214"/>
      <c r="D5" s="215"/>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0" t="s">
        <v>758</v>
      </c>
      <c r="H2" s="211"/>
      <c r="I2" s="211"/>
      <c r="J2" s="211"/>
      <c r="K2" s="212"/>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tabSelected="1" workbookViewId="0">
      <pane xSplit="5" ySplit="3" topLeftCell="BA4" activePane="bottomRight" state="frozen"/>
      <selection pane="topRight" activeCell="E1" sqref="E1"/>
      <selection pane="bottomLeft" activeCell="A4" sqref="A4"/>
      <selection pane="bottomRight" activeCell="BN16" sqref="BN16"/>
    </sheetView>
  </sheetViews>
  <sheetFormatPr baseColWidth="10" defaultRowHeight="15" x14ac:dyDescent="0.25"/>
  <cols>
    <col min="1" max="3" width="4.7109375" customWidth="1"/>
    <col min="4" max="4" width="9" customWidth="1"/>
    <col min="5" max="5" width="63.5703125" customWidth="1"/>
    <col min="6" max="58" width="16.28515625" hidden="1" customWidth="1"/>
    <col min="59"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9">
        <f t="shared" si="6"/>
        <v>254759.97999999992</v>
      </c>
      <c r="BH7" s="89">
        <f t="shared" si="2"/>
        <v>183593.68</v>
      </c>
      <c r="BI7" s="89">
        <f t="shared" si="3"/>
        <v>34517.960000000006</v>
      </c>
      <c r="BJ7" s="89">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9">
        <f t="shared" si="6"/>
        <v>27891579.709999993</v>
      </c>
      <c r="BH8" s="89">
        <f t="shared" si="2"/>
        <v>10448338.93</v>
      </c>
      <c r="BI8" s="89">
        <f t="shared" si="3"/>
        <v>8754876.0800000001</v>
      </c>
      <c r="BJ8" s="89">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9">
        <f t="shared" si="6"/>
        <v>70764675.660000011</v>
      </c>
      <c r="BH9" s="89">
        <f t="shared" si="2"/>
        <v>18194352.629999999</v>
      </c>
      <c r="BI9" s="89">
        <f t="shared" si="3"/>
        <v>25809468.379999999</v>
      </c>
      <c r="BJ9" s="89">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9">
        <f t="shared" si="6"/>
        <v>120000</v>
      </c>
      <c r="BH10" s="89">
        <f t="shared" si="2"/>
        <v>0</v>
      </c>
      <c r="BI10" s="89">
        <f t="shared" si="3"/>
        <v>0</v>
      </c>
      <c r="BJ10" s="89">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9">
        <f t="shared" si="6"/>
        <v>-7592.5199999999995</v>
      </c>
      <c r="BH11" s="89">
        <f t="shared" si="2"/>
        <v>0</v>
      </c>
      <c r="BI11" s="89">
        <f t="shared" si="3"/>
        <v>0</v>
      </c>
      <c r="BJ11" s="89">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9">
        <f t="shared" si="6"/>
        <v>103878.09000000001</v>
      </c>
      <c r="BH12" s="89">
        <f t="shared" si="2"/>
        <v>-5008.3999999999996</v>
      </c>
      <c r="BI12" s="89">
        <f t="shared" si="3"/>
        <v>104886.24</v>
      </c>
      <c r="BJ12" s="89">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9">
        <f t="shared" si="6"/>
        <v>30122169.16</v>
      </c>
      <c r="BH15" s="89">
        <f t="shared" si="2"/>
        <v>15959233.190000001</v>
      </c>
      <c r="BI15" s="89">
        <f t="shared" si="3"/>
        <v>4571111.32</v>
      </c>
      <c r="BJ15" s="89">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9">
        <f t="shared" si="6"/>
        <v>4853584.5599999996</v>
      </c>
      <c r="BH16" s="89">
        <f t="shared" si="2"/>
        <v>2969064.17</v>
      </c>
      <c r="BI16" s="89">
        <f t="shared" si="3"/>
        <v>715510.74000000011</v>
      </c>
      <c r="BJ16" s="89">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9">
        <f t="shared" si="6"/>
        <v>52783837.45000001</v>
      </c>
      <c r="BH17" s="89">
        <f t="shared" si="2"/>
        <v>24144898.780000001</v>
      </c>
      <c r="BI17" s="89">
        <f t="shared" si="3"/>
        <v>4612024.2</v>
      </c>
      <c r="BJ17" s="89">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9">
        <f t="shared" si="6"/>
        <v>557590.19999999995</v>
      </c>
      <c r="BH18" s="89">
        <f t="shared" si="2"/>
        <v>0</v>
      </c>
      <c r="BI18" s="89">
        <f t="shared" si="3"/>
        <v>0</v>
      </c>
      <c r="BJ18" s="89">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9">
        <f t="shared" si="6"/>
        <v>1492525.1600000001</v>
      </c>
      <c r="BH19" s="89">
        <f t="shared" si="2"/>
        <v>0</v>
      </c>
      <c r="BI19" s="89">
        <f t="shared" si="3"/>
        <v>814406.14</v>
      </c>
      <c r="BJ19" s="89">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9">
        <f t="shared" si="6"/>
        <v>3872905.42</v>
      </c>
      <c r="BH20" s="89">
        <f t="shared" si="2"/>
        <v>1035518.5699999998</v>
      </c>
      <c r="BI20" s="89">
        <f t="shared" si="3"/>
        <v>16948</v>
      </c>
      <c r="BJ20" s="89">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9">
        <f t="shared" si="6"/>
        <v>34131.949999999997</v>
      </c>
      <c r="BH21" s="89">
        <f t="shared" si="2"/>
        <v>0</v>
      </c>
      <c r="BI21" s="89">
        <f t="shared" si="3"/>
        <v>20000</v>
      </c>
      <c r="BJ21" s="89">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9">
        <f t="shared" si="6"/>
        <v>648024.30000000016</v>
      </c>
      <c r="BH22" s="89">
        <f t="shared" si="2"/>
        <v>352262.30000000005</v>
      </c>
      <c r="BI22" s="89">
        <f t="shared" si="3"/>
        <v>45067.77</v>
      </c>
      <c r="BJ22" s="89">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9">
        <f t="shared" si="6"/>
        <v>771632.89</v>
      </c>
      <c r="BH25" s="89">
        <f t="shared" si="2"/>
        <v>178441.34</v>
      </c>
      <c r="BI25" s="89">
        <f t="shared" si="3"/>
        <v>593191.55000000005</v>
      </c>
      <c r="BJ25" s="89">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9">
        <f t="shared" si="6"/>
        <v>0</v>
      </c>
      <c r="BH26" s="89">
        <f t="shared" si="2"/>
        <v>0</v>
      </c>
      <c r="BI26" s="89">
        <f t="shared" si="3"/>
        <v>0</v>
      </c>
      <c r="BJ26" s="89">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9">
        <f t="shared" si="6"/>
        <v>0</v>
      </c>
      <c r="BH27" s="89">
        <f t="shared" si="2"/>
        <v>0</v>
      </c>
      <c r="BI27" s="89">
        <f t="shared" si="3"/>
        <v>0</v>
      </c>
      <c r="BJ27" s="89">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9">
        <f t="shared" si="6"/>
        <v>0</v>
      </c>
      <c r="BH28" s="89">
        <f t="shared" si="2"/>
        <v>0</v>
      </c>
      <c r="BI28" s="89">
        <f t="shared" si="3"/>
        <v>0</v>
      </c>
      <c r="BJ28" s="89">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9">
        <f t="shared" si="6"/>
        <v>39965.65</v>
      </c>
      <c r="BH31" s="89">
        <f t="shared" si="2"/>
        <v>2853.2500000000014</v>
      </c>
      <c r="BI31" s="89">
        <f t="shared" si="3"/>
        <v>29658.35</v>
      </c>
      <c r="BJ31" s="89">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9">
        <f t="shared" si="6"/>
        <v>10969351.049999999</v>
      </c>
      <c r="BH32" s="89">
        <f t="shared" si="2"/>
        <v>4868864.3199999994</v>
      </c>
      <c r="BI32" s="89">
        <f t="shared" si="3"/>
        <v>2195514.0100000002</v>
      </c>
      <c r="BJ32" s="89">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9">
        <f t="shared" si="6"/>
        <v>4405255.2</v>
      </c>
      <c r="BH33" s="89">
        <f t="shared" si="2"/>
        <v>2151772.4500000002</v>
      </c>
      <c r="BI33" s="89">
        <f t="shared" si="3"/>
        <v>454487.24999999994</v>
      </c>
      <c r="BJ33" s="89">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9">
        <f t="shared" si="6"/>
        <v>7376301.3900000015</v>
      </c>
      <c r="BH34" s="89">
        <f t="shared" si="2"/>
        <v>6722533.3500000006</v>
      </c>
      <c r="BI34" s="89">
        <f t="shared" si="3"/>
        <v>284359.96000000002</v>
      </c>
      <c r="BJ34" s="89">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9">
        <f t="shared" si="6"/>
        <v>409798.27</v>
      </c>
      <c r="BH35" s="89">
        <f t="shared" si="2"/>
        <v>90068.57</v>
      </c>
      <c r="BI35" s="89">
        <f t="shared" si="3"/>
        <v>701.75</v>
      </c>
      <c r="BJ35" s="89">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9">
        <f t="shared" si="6"/>
        <v>1151943.23</v>
      </c>
      <c r="BH36" s="89">
        <f t="shared" si="2"/>
        <v>54151.74</v>
      </c>
      <c r="BI36" s="89">
        <f t="shared" si="3"/>
        <v>93926.84</v>
      </c>
      <c r="BJ36" s="89">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9">
        <f t="shared" si="6"/>
        <v>662913</v>
      </c>
      <c r="BH37" s="89">
        <f t="shared" si="2"/>
        <v>650000</v>
      </c>
      <c r="BI37" s="89">
        <f t="shared" si="3"/>
        <v>12913</v>
      </c>
      <c r="BJ37" s="89">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9">
        <f t="shared" si="6"/>
        <v>770246.19000000006</v>
      </c>
      <c r="BH38" s="89">
        <f t="shared" si="2"/>
        <v>607955.99</v>
      </c>
      <c r="BI38" s="89">
        <f t="shared" si="3"/>
        <v>0</v>
      </c>
      <c r="BJ38" s="89">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9">
        <f t="shared" si="6"/>
        <v>43828.3</v>
      </c>
      <c r="BH41" s="89">
        <f t="shared" si="2"/>
        <v>4429.8500000000004</v>
      </c>
      <c r="BI41" s="89">
        <f t="shared" si="3"/>
        <v>15981</v>
      </c>
      <c r="BJ41" s="89">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9">
        <f t="shared" si="6"/>
        <v>871494.88</v>
      </c>
      <c r="BH42" s="89">
        <f t="shared" si="2"/>
        <v>819554.33</v>
      </c>
      <c r="BI42" s="89">
        <f t="shared" si="3"/>
        <v>14812.55</v>
      </c>
      <c r="BJ42" s="89">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9">
        <f t="shared" si="6"/>
        <v>0</v>
      </c>
      <c r="BH43" s="89">
        <f t="shared" si="2"/>
        <v>0</v>
      </c>
      <c r="BI43" s="89">
        <f t="shared" si="3"/>
        <v>0</v>
      </c>
      <c r="BJ43" s="89">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9">
        <f t="shared" si="6"/>
        <v>760592.6</v>
      </c>
      <c r="BH44" s="89">
        <f t="shared" si="2"/>
        <v>0</v>
      </c>
      <c r="BI44" s="89">
        <f t="shared" si="3"/>
        <v>760592.6</v>
      </c>
      <c r="BJ44" s="89">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9">
        <f t="shared" si="6"/>
        <v>0</v>
      </c>
      <c r="BH45" s="89">
        <f t="shared" si="2"/>
        <v>0</v>
      </c>
      <c r="BI45" s="89">
        <f t="shared" si="3"/>
        <v>0</v>
      </c>
      <c r="BJ45" s="89">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9">
        <f t="shared" si="6"/>
        <v>4503443</v>
      </c>
      <c r="BH48" s="89">
        <f t="shared" si="2"/>
        <v>1357654.2</v>
      </c>
      <c r="BI48" s="89">
        <f t="shared" si="3"/>
        <v>1506651.15</v>
      </c>
      <c r="BJ48" s="89">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9">
        <f t="shared" si="6"/>
        <v>11804887.810000001</v>
      </c>
      <c r="BH49" s="89">
        <f t="shared" si="2"/>
        <v>2000255.6</v>
      </c>
      <c r="BI49" s="89">
        <f t="shared" si="3"/>
        <v>9702132.209999999</v>
      </c>
      <c r="BJ49" s="89">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9">
        <f t="shared" si="6"/>
        <v>26730</v>
      </c>
      <c r="BH50" s="89">
        <f t="shared" si="2"/>
        <v>26730</v>
      </c>
      <c r="BI50" s="89">
        <f t="shared" si="3"/>
        <v>0</v>
      </c>
      <c r="BJ50" s="89">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9">
        <f t="shared" si="6"/>
        <v>0</v>
      </c>
      <c r="BH51" s="89">
        <f t="shared" si="2"/>
        <v>0</v>
      </c>
      <c r="BI51" s="89">
        <f t="shared" si="3"/>
        <v>0</v>
      </c>
      <c r="BJ51" s="89">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9">
        <f t="shared" si="6"/>
        <v>42840556.909999996</v>
      </c>
      <c r="BH54" s="89">
        <f t="shared" si="2"/>
        <v>20720393.849999998</v>
      </c>
      <c r="BI54" s="89">
        <f t="shared" si="3"/>
        <v>2675355.1</v>
      </c>
      <c r="BJ54" s="89">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9">
        <f t="shared" si="6"/>
        <v>50584681.700000003</v>
      </c>
      <c r="BH55" s="89">
        <f t="shared" si="2"/>
        <v>28131565.950000003</v>
      </c>
      <c r="BI55" s="89">
        <f t="shared" si="3"/>
        <v>5210553</v>
      </c>
      <c r="BJ55" s="89">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9">
        <f t="shared" si="6"/>
        <v>0</v>
      </c>
      <c r="BH56" s="89">
        <f t="shared" si="2"/>
        <v>0</v>
      </c>
      <c r="BI56" s="89">
        <f t="shared" si="3"/>
        <v>0</v>
      </c>
      <c r="BJ56" s="89">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9">
        <f t="shared" si="6"/>
        <v>4511644.6900000004</v>
      </c>
      <c r="BH57" s="89">
        <f t="shared" si="2"/>
        <v>2503569.14</v>
      </c>
      <c r="BI57" s="89">
        <f t="shared" si="3"/>
        <v>1003930.4</v>
      </c>
      <c r="BJ57" s="89">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9">
        <f t="shared" si="6"/>
        <v>0</v>
      </c>
      <c r="BH58" s="89">
        <f t="shared" si="2"/>
        <v>0</v>
      </c>
      <c r="BI58" s="89">
        <f t="shared" si="3"/>
        <v>0</v>
      </c>
      <c r="BJ58" s="89">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9">
        <f t="shared" si="6"/>
        <v>0</v>
      </c>
      <c r="BH59" s="89">
        <f t="shared" si="2"/>
        <v>0</v>
      </c>
      <c r="BI59" s="89">
        <f t="shared" si="3"/>
        <v>0</v>
      </c>
      <c r="BJ59" s="89">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9">
        <f t="shared" si="6"/>
        <v>0</v>
      </c>
      <c r="BH62" s="89">
        <f t="shared" si="2"/>
        <v>0</v>
      </c>
      <c r="BI62" s="89">
        <f t="shared" si="3"/>
        <v>0</v>
      </c>
      <c r="BJ62" s="89">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9">
        <f t="shared" si="6"/>
        <v>0</v>
      </c>
      <c r="BH63" s="89">
        <f t="shared" si="2"/>
        <v>0</v>
      </c>
      <c r="BI63" s="89">
        <f t="shared" si="3"/>
        <v>0</v>
      </c>
      <c r="BJ63" s="89">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9">
        <f t="shared" si="6"/>
        <v>0</v>
      </c>
      <c r="BH64" s="89">
        <f t="shared" si="2"/>
        <v>0</v>
      </c>
      <c r="BI64" s="89">
        <f t="shared" si="3"/>
        <v>0</v>
      </c>
      <c r="BJ64" s="89">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9">
        <f t="shared" si="6"/>
        <v>0</v>
      </c>
      <c r="BH65" s="89">
        <f t="shared" si="2"/>
        <v>0</v>
      </c>
      <c r="BI65" s="89">
        <f t="shared" si="3"/>
        <v>0</v>
      </c>
      <c r="BJ65" s="89">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9">
        <f t="shared" si="6"/>
        <v>36375514.219999999</v>
      </c>
      <c r="BH69" s="89">
        <f t="shared" ref="BH69:BH134" si="16">SUM(F69:X69)</f>
        <v>9813399.0499999989</v>
      </c>
      <c r="BI69" s="89">
        <f t="shared" ref="BI69:BI134" si="17">SUM(Y69:AK69)</f>
        <v>12748527.560000001</v>
      </c>
      <c r="BJ69" s="89">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9">
        <f t="shared" ref="BG70:BG135" si="19">SUM(F70:BF70)</f>
        <v>97337341.24000001</v>
      </c>
      <c r="BH70" s="89">
        <f t="shared" si="16"/>
        <v>49203222.190000005</v>
      </c>
      <c r="BI70" s="89">
        <f t="shared" si="17"/>
        <v>10435328.129999999</v>
      </c>
      <c r="BJ70" s="89">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9">
        <f t="shared" si="19"/>
        <v>4496754.8100000005</v>
      </c>
      <c r="BH71" s="89">
        <f t="shared" si="16"/>
        <v>3296039.91</v>
      </c>
      <c r="BI71" s="89">
        <f t="shared" si="17"/>
        <v>681</v>
      </c>
      <c r="BJ71" s="89">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9">
        <f t="shared" si="19"/>
        <v>101140077.73</v>
      </c>
      <c r="BH72" s="89">
        <f t="shared" si="16"/>
        <v>59494894.270000003</v>
      </c>
      <c r="BI72" s="89">
        <f t="shared" si="17"/>
        <v>8772303.0399999991</v>
      </c>
      <c r="BJ72" s="89">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9">
        <f t="shared" si="19"/>
        <v>202865702.13999999</v>
      </c>
      <c r="BH73" s="89">
        <f t="shared" si="16"/>
        <v>121067808.38999999</v>
      </c>
      <c r="BI73" s="89">
        <f t="shared" si="17"/>
        <v>16402254.810000001</v>
      </c>
      <c r="BJ73" s="89">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9">
        <f t="shared" si="19"/>
        <v>32445814.75</v>
      </c>
      <c r="BH74" s="89">
        <f t="shared" si="16"/>
        <v>631127.69999999995</v>
      </c>
      <c r="BI74" s="89">
        <f t="shared" si="17"/>
        <v>7961533.1999999993</v>
      </c>
      <c r="BJ74" s="89">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9">
        <f t="shared" si="19"/>
        <v>7719132.4899999993</v>
      </c>
      <c r="BH75" s="89">
        <f t="shared" si="16"/>
        <v>5250940.3999999994</v>
      </c>
      <c r="BI75" s="89">
        <f t="shared" si="17"/>
        <v>792195.25000000012</v>
      </c>
      <c r="BJ75" s="89">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9">
        <f t="shared" si="19"/>
        <v>24152115.509999998</v>
      </c>
      <c r="BH76" s="89">
        <f t="shared" si="16"/>
        <v>9555777.9400000013</v>
      </c>
      <c r="BI76" s="89">
        <f t="shared" si="17"/>
        <v>9978663.3000000007</v>
      </c>
      <c r="BJ76" s="89">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9">
        <f t="shared" si="19"/>
        <v>5184547.75</v>
      </c>
      <c r="BH77" s="89">
        <f t="shared" si="16"/>
        <v>0</v>
      </c>
      <c r="BI77" s="89">
        <f t="shared" si="17"/>
        <v>0</v>
      </c>
      <c r="BJ77" s="89">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9">
        <f t="shared" si="19"/>
        <v>177167.2</v>
      </c>
      <c r="BH80" s="89">
        <f t="shared" si="16"/>
        <v>94186.4</v>
      </c>
      <c r="BI80" s="89">
        <f t="shared" si="17"/>
        <v>0</v>
      </c>
      <c r="BJ80" s="89">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9">
        <f t="shared" si="19"/>
        <v>0</v>
      </c>
      <c r="BH81" s="89">
        <f t="shared" si="16"/>
        <v>0</v>
      </c>
      <c r="BI81" s="89">
        <f t="shared" si="17"/>
        <v>0</v>
      </c>
      <c r="BJ81" s="89">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9">
        <f t="shared" si="19"/>
        <v>1007620.67</v>
      </c>
      <c r="BH82" s="89">
        <f t="shared" si="16"/>
        <v>277840.75</v>
      </c>
      <c r="BI82" s="89">
        <f t="shared" si="17"/>
        <v>108620</v>
      </c>
      <c r="BJ82" s="89">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9">
        <f t="shared" si="19"/>
        <v>5098302.57</v>
      </c>
      <c r="BH83" s="89">
        <f t="shared" si="16"/>
        <v>2004339.77</v>
      </c>
      <c r="BI83" s="89">
        <f t="shared" si="17"/>
        <v>700154.3</v>
      </c>
      <c r="BJ83" s="89">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9">
        <f t="shared" si="19"/>
        <v>0</v>
      </c>
      <c r="BH86" s="89">
        <f t="shared" si="16"/>
        <v>0</v>
      </c>
      <c r="BI86" s="89">
        <f t="shared" si="17"/>
        <v>0</v>
      </c>
      <c r="BJ86" s="89">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9">
        <f t="shared" si="19"/>
        <v>0</v>
      </c>
      <c r="BH87" s="89">
        <f t="shared" si="16"/>
        <v>0</v>
      </c>
      <c r="BI87" s="89">
        <f t="shared" si="17"/>
        <v>0</v>
      </c>
      <c r="BJ87" s="89">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9">
        <f t="shared" si="19"/>
        <v>1685361</v>
      </c>
      <c r="BH88" s="89">
        <f t="shared" si="16"/>
        <v>1159261</v>
      </c>
      <c r="BI88" s="89">
        <f t="shared" si="17"/>
        <v>18000</v>
      </c>
      <c r="BJ88" s="89">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9">
        <f t="shared" si="19"/>
        <v>0</v>
      </c>
      <c r="BH89" s="89">
        <f t="shared" si="16"/>
        <v>0</v>
      </c>
      <c r="BI89" s="89">
        <f t="shared" si="17"/>
        <v>0</v>
      </c>
      <c r="BJ89" s="89">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9">
        <f t="shared" si="19"/>
        <v>0</v>
      </c>
      <c r="BH90" s="89">
        <f t="shared" si="16"/>
        <v>0</v>
      </c>
      <c r="BI90" s="89">
        <f t="shared" si="17"/>
        <v>0</v>
      </c>
      <c r="BJ90" s="89">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9">
        <f t="shared" si="19"/>
        <v>438477.6</v>
      </c>
      <c r="BH91" s="89">
        <f t="shared" si="16"/>
        <v>108000</v>
      </c>
      <c r="BI91" s="89">
        <f t="shared" si="17"/>
        <v>329316.59999999998</v>
      </c>
      <c r="BJ91" s="89">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9">
        <f t="shared" si="19"/>
        <v>435741.4</v>
      </c>
      <c r="BH92" s="89">
        <f t="shared" si="16"/>
        <v>89560.4</v>
      </c>
      <c r="BI92" s="89">
        <f t="shared" si="17"/>
        <v>245181</v>
      </c>
      <c r="BJ92" s="89">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9">
        <f t="shared" si="19"/>
        <v>0</v>
      </c>
      <c r="BH93" s="89">
        <f t="shared" si="16"/>
        <v>0</v>
      </c>
      <c r="BI93" s="89">
        <f t="shared" si="17"/>
        <v>0</v>
      </c>
      <c r="BJ93" s="89">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9">
        <f t="shared" si="19"/>
        <v>0</v>
      </c>
      <c r="BH94" s="89">
        <f t="shared" si="16"/>
        <v>0</v>
      </c>
      <c r="BI94" s="89">
        <f t="shared" si="17"/>
        <v>0</v>
      </c>
      <c r="BJ94" s="89">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9">
        <f t="shared" si="19"/>
        <v>1</v>
      </c>
      <c r="BH97" s="89">
        <f t="shared" si="16"/>
        <v>0</v>
      </c>
      <c r="BI97" s="89">
        <f t="shared" si="17"/>
        <v>0</v>
      </c>
      <c r="BJ97" s="89">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9">
        <f t="shared" si="19"/>
        <v>0</v>
      </c>
      <c r="BH98" s="89">
        <f t="shared" si="16"/>
        <v>0</v>
      </c>
      <c r="BI98" s="89">
        <f t="shared" si="17"/>
        <v>0</v>
      </c>
      <c r="BJ98" s="89">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9">
        <f t="shared" si="19"/>
        <v>480297</v>
      </c>
      <c r="BH99" s="89">
        <f t="shared" si="16"/>
        <v>180294</v>
      </c>
      <c r="BI99" s="89">
        <f t="shared" si="17"/>
        <v>0</v>
      </c>
      <c r="BJ99" s="89">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9">
        <f t="shared" si="19"/>
        <v>0</v>
      </c>
      <c r="BH100" s="89">
        <f t="shared" si="16"/>
        <v>0</v>
      </c>
      <c r="BI100" s="89">
        <f t="shared" si="17"/>
        <v>0</v>
      </c>
      <c r="BJ100" s="89">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9">
        <f t="shared" si="19"/>
        <v>613606</v>
      </c>
      <c r="BH101" s="89">
        <f t="shared" si="16"/>
        <v>3600</v>
      </c>
      <c r="BI101" s="89">
        <f t="shared" si="17"/>
        <v>0</v>
      </c>
      <c r="BJ101" s="89">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9">
        <f t="shared" si="19"/>
        <v>3016672.39</v>
      </c>
      <c r="BH102" s="89">
        <f t="shared" si="16"/>
        <v>118505</v>
      </c>
      <c r="BI102" s="89">
        <f t="shared" si="17"/>
        <v>687919.9</v>
      </c>
      <c r="BJ102" s="89">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9">
        <f t="shared" si="19"/>
        <v>143100</v>
      </c>
      <c r="BH103" s="89">
        <f t="shared" si="16"/>
        <v>0</v>
      </c>
      <c r="BI103" s="89">
        <f t="shared" si="17"/>
        <v>143100</v>
      </c>
      <c r="BJ103" s="89">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9">
        <f t="shared" si="19"/>
        <v>0</v>
      </c>
      <c r="BH104" s="89">
        <f t="shared" si="16"/>
        <v>0</v>
      </c>
      <c r="BI104" s="89">
        <f t="shared" si="17"/>
        <v>0</v>
      </c>
      <c r="BJ104" s="89">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9">
        <f t="shared" si="19"/>
        <v>0</v>
      </c>
      <c r="BH105" s="89">
        <f t="shared" si="16"/>
        <v>0</v>
      </c>
      <c r="BI105" s="89">
        <f t="shared" si="17"/>
        <v>0</v>
      </c>
      <c r="BJ105" s="89">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9">
        <f t="shared" si="19"/>
        <v>0</v>
      </c>
      <c r="BH108" s="89">
        <f t="shared" si="16"/>
        <v>0</v>
      </c>
      <c r="BI108" s="89">
        <f t="shared" si="17"/>
        <v>0</v>
      </c>
      <c r="BJ108" s="89">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9">
        <f t="shared" si="19"/>
        <v>0</v>
      </c>
      <c r="BH109" s="89">
        <f t="shared" si="16"/>
        <v>0</v>
      </c>
      <c r="BI109" s="89">
        <f t="shared" si="17"/>
        <v>0</v>
      </c>
      <c r="BJ109" s="89">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9">
        <f t="shared" si="19"/>
        <v>854778.1</v>
      </c>
      <c r="BH110" s="89">
        <f t="shared" si="16"/>
        <v>681177.1</v>
      </c>
      <c r="BI110" s="89">
        <f t="shared" si="17"/>
        <v>173600</v>
      </c>
      <c r="BJ110" s="89">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9">
        <f t="shared" si="19"/>
        <v>0</v>
      </c>
      <c r="BH111" s="89">
        <f t="shared" si="16"/>
        <v>0</v>
      </c>
      <c r="BI111" s="89">
        <f t="shared" si="17"/>
        <v>0</v>
      </c>
      <c r="BJ111" s="89">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9">
        <f t="shared" si="19"/>
        <v>10000</v>
      </c>
      <c r="BH112" s="89">
        <f t="shared" si="16"/>
        <v>10000</v>
      </c>
      <c r="BI112" s="89">
        <f t="shared" si="17"/>
        <v>0</v>
      </c>
      <c r="BJ112" s="89">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9">
        <f t="shared" si="19"/>
        <v>47250</v>
      </c>
      <c r="BH113" s="89">
        <f t="shared" si="16"/>
        <v>47250</v>
      </c>
      <c r="BI113" s="89">
        <f t="shared" si="17"/>
        <v>0</v>
      </c>
      <c r="BJ113" s="89">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9">
        <f t="shared" si="19"/>
        <v>48000</v>
      </c>
      <c r="BH114" s="89">
        <f t="shared" si="16"/>
        <v>0</v>
      </c>
      <c r="BI114" s="89">
        <f t="shared" si="17"/>
        <v>0</v>
      </c>
      <c r="BJ114" s="89">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9">
        <f t="shared" si="19"/>
        <v>0</v>
      </c>
      <c r="BH115" s="89">
        <f t="shared" si="16"/>
        <v>0</v>
      </c>
      <c r="BI115" s="89">
        <f t="shared" si="17"/>
        <v>0</v>
      </c>
      <c r="BJ115" s="89">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9">
        <f t="shared" si="19"/>
        <v>0</v>
      </c>
      <c r="BH116" s="89">
        <f t="shared" si="16"/>
        <v>0</v>
      </c>
      <c r="BI116" s="89">
        <f t="shared" si="17"/>
        <v>0</v>
      </c>
      <c r="BJ116" s="89">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9">
        <f t="shared" si="19"/>
        <v>0</v>
      </c>
      <c r="BH117" s="89">
        <f t="shared" si="16"/>
        <v>0</v>
      </c>
      <c r="BI117" s="89">
        <f t="shared" si="17"/>
        <v>0</v>
      </c>
      <c r="BJ117" s="89">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9">
        <f t="shared" si="19"/>
        <v>23529693.860000003</v>
      </c>
      <c r="BH123" s="89">
        <f t="shared" si="16"/>
        <v>12897888.540000001</v>
      </c>
      <c r="BI123" s="89">
        <f t="shared" si="17"/>
        <v>3983068.7600000002</v>
      </c>
      <c r="BJ123" s="89">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9">
        <f t="shared" si="19"/>
        <v>3171912.0100000002</v>
      </c>
      <c r="BH124" s="89">
        <f t="shared" si="16"/>
        <v>617265.24</v>
      </c>
      <c r="BI124" s="89">
        <f t="shared" si="17"/>
        <v>1034066.98</v>
      </c>
      <c r="BJ124" s="89">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9">
        <f t="shared" si="19"/>
        <v>2993223.6100000008</v>
      </c>
      <c r="BH125" s="89">
        <f t="shared" si="16"/>
        <v>206438.17999999996</v>
      </c>
      <c r="BI125" s="89">
        <f t="shared" si="17"/>
        <v>2007036.57</v>
      </c>
      <c r="BJ125" s="89">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9">
        <f t="shared" si="19"/>
        <v>22500</v>
      </c>
      <c r="BH126" s="89">
        <f t="shared" si="16"/>
        <v>22400</v>
      </c>
      <c r="BI126" s="89">
        <f t="shared" si="17"/>
        <v>100</v>
      </c>
      <c r="BJ126" s="89">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9">
        <f t="shared" si="19"/>
        <v>582535.15</v>
      </c>
      <c r="BH127" s="89">
        <f t="shared" si="16"/>
        <v>478983.15</v>
      </c>
      <c r="BI127" s="89">
        <f t="shared" si="17"/>
        <v>0</v>
      </c>
      <c r="BJ127" s="89">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9">
        <f t="shared" si="19"/>
        <v>3920798.34</v>
      </c>
      <c r="BH128" s="89">
        <f t="shared" si="16"/>
        <v>3492573.9899999998</v>
      </c>
      <c r="BI128" s="89">
        <f t="shared" si="17"/>
        <v>77623.95</v>
      </c>
      <c r="BJ128" s="89">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9">
        <f t="shared" si="19"/>
        <v>8598784.0099999998</v>
      </c>
      <c r="BH129" s="89">
        <f t="shared" si="16"/>
        <v>50766.75</v>
      </c>
      <c r="BI129" s="89">
        <f t="shared" si="17"/>
        <v>8538948.2599999998</v>
      </c>
      <c r="BJ129" s="89">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9">
        <f t="shared" si="19"/>
        <v>3784.35</v>
      </c>
      <c r="BH130" s="89">
        <f t="shared" si="16"/>
        <v>0</v>
      </c>
      <c r="BI130" s="89">
        <f t="shared" si="17"/>
        <v>3784.35</v>
      </c>
      <c r="BJ130" s="89">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9">
        <f t="shared" si="19"/>
        <v>27556979.050000001</v>
      </c>
      <c r="BH133" s="89">
        <f t="shared" si="16"/>
        <v>20178351.920000002</v>
      </c>
      <c r="BI133" s="89">
        <f t="shared" si="17"/>
        <v>2815046.25</v>
      </c>
      <c r="BJ133" s="89">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9">
        <f t="shared" si="19"/>
        <v>9204700.4700000007</v>
      </c>
      <c r="BH134" s="89">
        <f t="shared" si="16"/>
        <v>9166323.7300000004</v>
      </c>
      <c r="BI134" s="89">
        <f t="shared" si="17"/>
        <v>18376.739999999998</v>
      </c>
      <c r="BJ134" s="89">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9">
        <f t="shared" si="19"/>
        <v>0</v>
      </c>
      <c r="BH135" s="89">
        <f t="shared" ref="BH135:BH198" si="29">SUM(F135:X135)</f>
        <v>0</v>
      </c>
      <c r="BI135" s="89">
        <f t="shared" ref="BI135:BI198" si="30">SUM(Y135:AK135)</f>
        <v>0</v>
      </c>
      <c r="BJ135" s="89">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9">
        <f t="shared" ref="BG136:BG198" si="32">SUM(F136:BF136)</f>
        <v>69173.899999999994</v>
      </c>
      <c r="BH136" s="89">
        <f t="shared" si="29"/>
        <v>0</v>
      </c>
      <c r="BI136" s="89">
        <f t="shared" si="30"/>
        <v>69173.899999999994</v>
      </c>
      <c r="BJ136" s="89">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9">
        <f t="shared" si="32"/>
        <v>74600713.040000007</v>
      </c>
      <c r="BH137" s="89">
        <f t="shared" si="29"/>
        <v>53525948.190000005</v>
      </c>
      <c r="BI137" s="89">
        <f t="shared" si="30"/>
        <v>7838610.8499999996</v>
      </c>
      <c r="BJ137" s="89">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9">
        <f t="shared" si="32"/>
        <v>0</v>
      </c>
      <c r="BH138" s="89">
        <f t="shared" si="29"/>
        <v>0</v>
      </c>
      <c r="BI138" s="89">
        <f t="shared" si="30"/>
        <v>0</v>
      </c>
      <c r="BJ138" s="89">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9">
        <f t="shared" si="32"/>
        <v>0</v>
      </c>
      <c r="BH139" s="89">
        <f t="shared" si="29"/>
        <v>0</v>
      </c>
      <c r="BI139" s="89">
        <f t="shared" si="30"/>
        <v>0</v>
      </c>
      <c r="BJ139" s="89">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9">
        <f t="shared" si="32"/>
        <v>497717.24</v>
      </c>
      <c r="BH140" s="89">
        <f t="shared" si="29"/>
        <v>190983.44</v>
      </c>
      <c r="BI140" s="89">
        <f t="shared" si="30"/>
        <v>0</v>
      </c>
      <c r="BJ140" s="89">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9">
        <f t="shared" si="32"/>
        <v>606792.1</v>
      </c>
      <c r="BH143" s="89">
        <f t="shared" si="29"/>
        <v>45300.75</v>
      </c>
      <c r="BI143" s="89">
        <f t="shared" si="30"/>
        <v>36940.149999999994</v>
      </c>
      <c r="BJ143" s="89">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9">
        <f t="shared" si="32"/>
        <v>9000023.2399999984</v>
      </c>
      <c r="BH144" s="89">
        <f t="shared" si="29"/>
        <v>3222993.2399999998</v>
      </c>
      <c r="BI144" s="89">
        <f t="shared" si="30"/>
        <v>2763913.39</v>
      </c>
      <c r="BJ144" s="89">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9">
        <f t="shared" si="32"/>
        <v>4480884.2799999993</v>
      </c>
      <c r="BH145" s="89">
        <f t="shared" si="29"/>
        <v>3694558.5799999996</v>
      </c>
      <c r="BI145" s="89">
        <f t="shared" si="30"/>
        <v>296860.59999999998</v>
      </c>
      <c r="BJ145" s="89">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9">
        <f t="shared" si="32"/>
        <v>1656010.9600000002</v>
      </c>
      <c r="BH146" s="89">
        <f t="shared" si="29"/>
        <v>1056319.76</v>
      </c>
      <c r="BI146" s="89">
        <f t="shared" si="30"/>
        <v>225510.55</v>
      </c>
      <c r="BJ146" s="89">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9">
        <f t="shared" si="32"/>
        <v>455922.68</v>
      </c>
      <c r="BH147" s="89">
        <f t="shared" si="29"/>
        <v>139383.53</v>
      </c>
      <c r="BI147" s="89">
        <f t="shared" si="30"/>
        <v>28723.55</v>
      </c>
      <c r="BJ147" s="89">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9">
        <f t="shared" si="32"/>
        <v>86392.72</v>
      </c>
      <c r="BH148" s="89">
        <f t="shared" si="29"/>
        <v>1335.35</v>
      </c>
      <c r="BI148" s="89">
        <f t="shared" si="30"/>
        <v>72841.77</v>
      </c>
      <c r="BJ148" s="89">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9">
        <f t="shared" si="32"/>
        <v>465732.55</v>
      </c>
      <c r="BH149" s="89">
        <f t="shared" si="29"/>
        <v>433732.55</v>
      </c>
      <c r="BI149" s="89">
        <f t="shared" si="30"/>
        <v>0</v>
      </c>
      <c r="BJ149" s="89">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9">
        <f t="shared" si="32"/>
        <v>12400.15</v>
      </c>
      <c r="BH150" s="89">
        <f t="shared" si="29"/>
        <v>1210.1500000000001</v>
      </c>
      <c r="BI150" s="89">
        <f t="shared" si="30"/>
        <v>0</v>
      </c>
      <c r="BJ150" s="89">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9">
        <f t="shared" si="32"/>
        <v>796505.2</v>
      </c>
      <c r="BH153" s="89">
        <f t="shared" si="29"/>
        <v>690422</v>
      </c>
      <c r="BI153" s="89">
        <f t="shared" si="30"/>
        <v>50001.1</v>
      </c>
      <c r="BJ153" s="89">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9">
        <f t="shared" si="32"/>
        <v>0</v>
      </c>
      <c r="BH154" s="89">
        <f t="shared" si="29"/>
        <v>0</v>
      </c>
      <c r="BI154" s="89">
        <f t="shared" si="30"/>
        <v>0</v>
      </c>
      <c r="BJ154" s="89">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9">
        <f t="shared" si="32"/>
        <v>5000</v>
      </c>
      <c r="BH155" s="89">
        <f t="shared" si="29"/>
        <v>5000</v>
      </c>
      <c r="BI155" s="89">
        <f t="shared" si="30"/>
        <v>0</v>
      </c>
      <c r="BJ155" s="89">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9">
        <f t="shared" si="32"/>
        <v>90763.32</v>
      </c>
      <c r="BH156" s="89">
        <f t="shared" si="29"/>
        <v>0</v>
      </c>
      <c r="BI156" s="89">
        <f t="shared" si="30"/>
        <v>0</v>
      </c>
      <c r="BJ156" s="89">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9">
        <f t="shared" si="32"/>
        <v>495.6</v>
      </c>
      <c r="BH157" s="89">
        <f t="shared" si="29"/>
        <v>495.6</v>
      </c>
      <c r="BI157" s="89">
        <f t="shared" si="30"/>
        <v>0</v>
      </c>
      <c r="BJ157" s="89">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9">
        <f t="shared" si="32"/>
        <v>176862.88</v>
      </c>
      <c r="BH158" s="89">
        <f t="shared" si="29"/>
        <v>0</v>
      </c>
      <c r="BI158" s="89">
        <f t="shared" si="30"/>
        <v>0</v>
      </c>
      <c r="BJ158" s="89">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9">
        <f t="shared" si="32"/>
        <v>0</v>
      </c>
      <c r="BH159" s="89">
        <f t="shared" si="29"/>
        <v>0</v>
      </c>
      <c r="BI159" s="89">
        <f t="shared" si="30"/>
        <v>0</v>
      </c>
      <c r="BJ159" s="89">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9">
        <f t="shared" si="32"/>
        <v>13968</v>
      </c>
      <c r="BH160" s="89">
        <f t="shared" si="29"/>
        <v>0</v>
      </c>
      <c r="BI160" s="89">
        <f t="shared" si="30"/>
        <v>13968</v>
      </c>
      <c r="BJ160" s="89">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9">
        <f t="shared" si="32"/>
        <v>0</v>
      </c>
      <c r="BH161" s="89">
        <f t="shared" si="29"/>
        <v>0</v>
      </c>
      <c r="BI161" s="89">
        <f t="shared" si="30"/>
        <v>0</v>
      </c>
      <c r="BJ161" s="89">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9">
        <f t="shared" si="32"/>
        <v>86691.35</v>
      </c>
      <c r="BH162" s="89">
        <f t="shared" si="29"/>
        <v>7078.1</v>
      </c>
      <c r="BI162" s="89">
        <f t="shared" si="30"/>
        <v>0</v>
      </c>
      <c r="BJ162" s="89">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9">
        <f t="shared" si="32"/>
        <v>34749167.049999997</v>
      </c>
      <c r="BH165" s="89">
        <f t="shared" si="29"/>
        <v>5954400</v>
      </c>
      <c r="BI165" s="89">
        <f t="shared" si="30"/>
        <v>21062767.049999997</v>
      </c>
      <c r="BJ165" s="89">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9">
        <f t="shared" si="32"/>
        <v>0</v>
      </c>
      <c r="BH166" s="89">
        <f t="shared" si="29"/>
        <v>0</v>
      </c>
      <c r="BI166" s="89">
        <f t="shared" si="30"/>
        <v>0</v>
      </c>
      <c r="BJ166" s="89">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9">
        <f t="shared" si="32"/>
        <v>260040003.54999995</v>
      </c>
      <c r="BH167" s="89">
        <f t="shared" si="29"/>
        <v>75019374.299999997</v>
      </c>
      <c r="BI167" s="89">
        <f t="shared" si="30"/>
        <v>20911261.149999999</v>
      </c>
      <c r="BJ167" s="89">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9">
        <f t="shared" si="32"/>
        <v>139438197.00999999</v>
      </c>
      <c r="BH168" s="89">
        <f t="shared" si="29"/>
        <v>121073763.25999999</v>
      </c>
      <c r="BI168" s="89">
        <f t="shared" si="30"/>
        <v>1912325</v>
      </c>
      <c r="BJ168" s="89">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9">
        <f t="shared" si="32"/>
        <v>0</v>
      </c>
      <c r="BH169" s="89">
        <f t="shared" si="29"/>
        <v>0</v>
      </c>
      <c r="BI169" s="89">
        <f t="shared" si="30"/>
        <v>0</v>
      </c>
      <c r="BJ169" s="89">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9">
        <f t="shared" si="32"/>
        <v>-1309689.8</v>
      </c>
      <c r="BH170" s="89">
        <f t="shared" si="29"/>
        <v>1230550</v>
      </c>
      <c r="BI170" s="89">
        <f t="shared" si="30"/>
        <v>-239847</v>
      </c>
      <c r="BJ170" s="89">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9">
        <f t="shared" si="32"/>
        <v>0</v>
      </c>
      <c r="BH173" s="89">
        <f t="shared" si="29"/>
        <v>0</v>
      </c>
      <c r="BI173" s="89">
        <f t="shared" si="30"/>
        <v>0</v>
      </c>
      <c r="BJ173" s="89">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9">
        <f t="shared" si="32"/>
        <v>0</v>
      </c>
      <c r="BH174" s="89">
        <f t="shared" si="29"/>
        <v>0</v>
      </c>
      <c r="BI174" s="89">
        <f t="shared" si="30"/>
        <v>0</v>
      </c>
      <c r="BJ174" s="89">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9">
        <f t="shared" si="32"/>
        <v>10691.47</v>
      </c>
      <c r="BH175" s="89">
        <f t="shared" si="29"/>
        <v>10691.47</v>
      </c>
      <c r="BI175" s="89">
        <f t="shared" si="30"/>
        <v>0</v>
      </c>
      <c r="BJ175" s="89">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9">
        <f t="shared" si="32"/>
        <v>0</v>
      </c>
      <c r="BH176" s="89">
        <f t="shared" si="29"/>
        <v>0</v>
      </c>
      <c r="BI176" s="89">
        <f t="shared" si="30"/>
        <v>0</v>
      </c>
      <c r="BJ176" s="89">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9">
        <f t="shared" si="32"/>
        <v>1989366.5</v>
      </c>
      <c r="BH177" s="89">
        <f t="shared" si="29"/>
        <v>1015098.86</v>
      </c>
      <c r="BI177" s="89">
        <f t="shared" si="30"/>
        <v>462537.9</v>
      </c>
      <c r="BJ177" s="89">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9">
        <f t="shared" si="32"/>
        <v>0</v>
      </c>
      <c r="BH178" s="89">
        <f t="shared" si="29"/>
        <v>0</v>
      </c>
      <c r="BI178" s="89">
        <f t="shared" si="30"/>
        <v>0</v>
      </c>
      <c r="BJ178" s="89">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9">
        <f t="shared" si="32"/>
        <v>0</v>
      </c>
      <c r="BH179" s="89">
        <f t="shared" si="29"/>
        <v>0</v>
      </c>
      <c r="BI179" s="89">
        <f t="shared" si="30"/>
        <v>0</v>
      </c>
      <c r="BJ179" s="89">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9">
        <f t="shared" si="32"/>
        <v>0</v>
      </c>
      <c r="BH180" s="89">
        <f t="shared" si="29"/>
        <v>0</v>
      </c>
      <c r="BI180" s="89">
        <f t="shared" si="30"/>
        <v>0</v>
      </c>
      <c r="BJ180" s="89">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9">
        <f t="shared" si="32"/>
        <v>4467305.75</v>
      </c>
      <c r="BH181" s="89">
        <f t="shared" si="29"/>
        <v>130830.3</v>
      </c>
      <c r="BI181" s="89">
        <f t="shared" si="30"/>
        <v>4000000</v>
      </c>
      <c r="BJ181" s="89">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9">
        <f t="shared" si="32"/>
        <v>1108475.05</v>
      </c>
      <c r="BH184" s="89">
        <f t="shared" si="29"/>
        <v>1056089</v>
      </c>
      <c r="BI184" s="89">
        <f t="shared" si="30"/>
        <v>0</v>
      </c>
      <c r="BJ184" s="89">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9">
        <f t="shared" si="32"/>
        <v>8098847.1500000004</v>
      </c>
      <c r="BH185" s="89">
        <f t="shared" si="29"/>
        <v>4319529.04</v>
      </c>
      <c r="BI185" s="89">
        <f t="shared" si="30"/>
        <v>1828269.8499999999</v>
      </c>
      <c r="BJ185" s="89">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9">
        <f t="shared" si="32"/>
        <v>900</v>
      </c>
      <c r="BH186" s="89">
        <f t="shared" si="29"/>
        <v>900</v>
      </c>
      <c r="BI186" s="89">
        <f t="shared" si="30"/>
        <v>0</v>
      </c>
      <c r="BJ186" s="89">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9">
        <f t="shared" si="32"/>
        <v>50060.3</v>
      </c>
      <c r="BH187" s="89">
        <f t="shared" si="29"/>
        <v>0</v>
      </c>
      <c r="BI187" s="89">
        <f t="shared" si="30"/>
        <v>50060.3</v>
      </c>
      <c r="BJ187" s="89">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9">
        <f t="shared" si="32"/>
        <v>91838538.320000038</v>
      </c>
      <c r="BH191" s="89">
        <f t="shared" si="29"/>
        <v>46096851.570000015</v>
      </c>
      <c r="BI191" s="89">
        <f t="shared" si="30"/>
        <v>17572256.84</v>
      </c>
      <c r="BJ191" s="89">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9"/>
      <c r="BH192" s="89"/>
      <c r="BI192" s="89"/>
      <c r="BJ192" s="89"/>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9">
        <f t="shared" si="32"/>
        <v>5554469.2399999993</v>
      </c>
      <c r="BH194" s="89">
        <f t="shared" si="29"/>
        <v>109400.8</v>
      </c>
      <c r="BI194" s="89">
        <f t="shared" si="30"/>
        <v>124772.84</v>
      </c>
      <c r="BJ194" s="89">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9">
        <f t="shared" si="32"/>
        <v>269724.81</v>
      </c>
      <c r="BH195" s="89">
        <f t="shared" si="29"/>
        <v>269724.81</v>
      </c>
      <c r="BI195" s="89">
        <f t="shared" si="30"/>
        <v>0</v>
      </c>
      <c r="BJ195" s="89">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9"/>
      <c r="BH196" s="89"/>
      <c r="BI196" s="89"/>
      <c r="BJ196" s="89"/>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9">
        <f t="shared" si="32"/>
        <v>2171523.7999999998</v>
      </c>
      <c r="BH198" s="89">
        <f t="shared" si="29"/>
        <v>176186</v>
      </c>
      <c r="BI198" s="89">
        <f t="shared" si="30"/>
        <v>374306.45</v>
      </c>
      <c r="BJ198" s="89">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9"/>
      <c r="BH199" s="89"/>
      <c r="BI199" s="89"/>
      <c r="BJ199" s="89"/>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9">
        <f t="shared" si="43"/>
        <v>5019487.7799999993</v>
      </c>
      <c r="BH201" s="89">
        <f t="shared" si="44"/>
        <v>3983316.28</v>
      </c>
      <c r="BI201" s="89">
        <f t="shared" si="45"/>
        <v>63169.25</v>
      </c>
      <c r="BJ201" s="89">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9"/>
      <c r="BH202" s="89"/>
      <c r="BI202" s="89"/>
      <c r="BJ202" s="89"/>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9">
        <f t="shared" si="43"/>
        <v>31038418.739999998</v>
      </c>
      <c r="BH204" s="89">
        <f t="shared" si="44"/>
        <v>11748040.890000001</v>
      </c>
      <c r="BI204" s="89">
        <f t="shared" si="45"/>
        <v>7508116.6700000009</v>
      </c>
      <c r="BJ204" s="89">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9"/>
      <c r="BH205" s="89"/>
      <c r="BI205" s="89"/>
      <c r="BJ205" s="89"/>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9">
        <f t="shared" si="43"/>
        <v>96130.319999999992</v>
      </c>
      <c r="BH207" s="89">
        <f t="shared" si="44"/>
        <v>130638.25000000001</v>
      </c>
      <c r="BI207" s="89">
        <f t="shared" si="45"/>
        <v>20310</v>
      </c>
      <c r="BJ207" s="89">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9"/>
      <c r="BH208" s="89"/>
      <c r="BI208" s="89"/>
      <c r="BJ208" s="89"/>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9">
        <f t="shared" si="43"/>
        <v>16454611.33</v>
      </c>
      <c r="BH210" s="89">
        <f t="shared" si="44"/>
        <v>5761135.8799999999</v>
      </c>
      <c r="BI210" s="89">
        <f t="shared" si="45"/>
        <v>4684372.6000000006</v>
      </c>
      <c r="BJ210" s="89">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9"/>
      <c r="BH211" s="89"/>
      <c r="BI211" s="89"/>
      <c r="BJ211" s="89"/>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9">
        <f t="shared" si="43"/>
        <v>146786.6</v>
      </c>
      <c r="BH213" s="89">
        <f t="shared" si="44"/>
        <v>0</v>
      </c>
      <c r="BI213" s="89">
        <f t="shared" si="45"/>
        <v>0</v>
      </c>
      <c r="BJ213" s="89">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9"/>
      <c r="BH214" s="89"/>
      <c r="BI214" s="89"/>
      <c r="BJ214" s="89"/>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27">
        <f t="shared" si="43"/>
        <v>2257613.4299999992</v>
      </c>
      <c r="BH216" s="227">
        <f t="shared" si="44"/>
        <v>-1986621.7200000004</v>
      </c>
      <c r="BI216" s="227">
        <f t="shared" si="45"/>
        <v>3830148.2800000003</v>
      </c>
      <c r="BJ216" s="227">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27">
        <f t="shared" si="43"/>
        <v>85593122.990000024</v>
      </c>
      <c r="BH217" s="227">
        <f t="shared" si="44"/>
        <v>21034620.32</v>
      </c>
      <c r="BI217" s="227">
        <f t="shared" si="45"/>
        <v>25511532.739999998</v>
      </c>
      <c r="BJ217" s="227">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5"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5"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5"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5"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5"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5"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5"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5"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5"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5"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5"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5"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5"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5"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5"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5"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5"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5"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5"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5"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5"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5"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5"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5"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5"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5"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5"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5"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5"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5"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5"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5"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5"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5"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5"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5"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5"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5"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5"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5"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5"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5"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5"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5"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5"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5"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5"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5"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5"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5"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5"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5"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5"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6" t="s">
        <v>663</v>
      </c>
      <c r="B14" s="217"/>
      <c r="C14" s="217"/>
      <c r="D14" s="217"/>
      <c r="E14" s="217"/>
      <c r="F14" s="217"/>
      <c r="G14" s="217"/>
      <c r="H14" s="218"/>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6" t="s">
        <v>675</v>
      </c>
      <c r="B24" s="217"/>
      <c r="C24" s="217"/>
      <c r="D24" s="217"/>
      <c r="E24" s="217"/>
      <c r="F24" s="217"/>
      <c r="G24" s="217"/>
      <c r="H24" s="218"/>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6" t="s">
        <v>683</v>
      </c>
      <c r="B32" s="217"/>
      <c r="C32" s="217"/>
      <c r="D32" s="217"/>
      <c r="E32" s="217"/>
      <c r="F32" s="217"/>
      <c r="G32" s="217"/>
      <c r="H32" s="218"/>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6" t="s">
        <v>694</v>
      </c>
      <c r="B42" s="217"/>
      <c r="C42" s="217"/>
      <c r="D42" s="217"/>
      <c r="E42" s="217"/>
      <c r="F42" s="217"/>
      <c r="G42" s="217"/>
      <c r="H42" s="218"/>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6" t="s">
        <v>705</v>
      </c>
      <c r="B53" s="217"/>
      <c r="C53" s="217"/>
      <c r="D53" s="217"/>
      <c r="E53" s="217"/>
      <c r="F53" s="217"/>
      <c r="G53" s="217"/>
      <c r="H53" s="218"/>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6" t="s">
        <v>714</v>
      </c>
      <c r="B62" s="217"/>
      <c r="C62" s="217"/>
      <c r="D62" s="217"/>
      <c r="E62" s="217"/>
      <c r="F62" s="217"/>
      <c r="G62" s="217"/>
      <c r="H62" s="218"/>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6" t="s">
        <v>723</v>
      </c>
      <c r="B71" s="217"/>
      <c r="C71" s="217"/>
      <c r="D71" s="217"/>
      <c r="E71" s="217"/>
      <c r="F71" s="217"/>
      <c r="G71" s="217"/>
      <c r="H71" s="218"/>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6" t="s">
        <v>735</v>
      </c>
      <c r="B81" s="217"/>
      <c r="C81" s="217"/>
      <c r="D81" s="217"/>
      <c r="E81" s="217"/>
      <c r="F81" s="217"/>
      <c r="G81" s="217"/>
      <c r="H81" s="218"/>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6" t="s">
        <v>742</v>
      </c>
      <c r="B89" s="217"/>
      <c r="C89" s="217"/>
      <c r="D89" s="217"/>
      <c r="E89" s="217"/>
      <c r="F89" s="217"/>
      <c r="G89" s="217"/>
      <c r="H89" s="218"/>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6" t="s">
        <v>750</v>
      </c>
      <c r="B98" s="217"/>
      <c r="C98" s="217"/>
      <c r="D98" s="217"/>
      <c r="E98" s="217"/>
      <c r="F98" s="217"/>
      <c r="G98" s="217"/>
      <c r="H98" s="218"/>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19" t="s">
        <v>505</v>
      </c>
      <c r="B8" s="219"/>
      <c r="C8" s="219"/>
      <c r="D8" s="219"/>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19" t="s">
        <v>505</v>
      </c>
      <c r="B8" s="219"/>
      <c r="C8" s="219"/>
      <c r="D8" s="219"/>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19" t="s">
        <v>505</v>
      </c>
      <c r="B8" s="219"/>
      <c r="C8" s="219"/>
      <c r="D8" s="219"/>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19" t="s">
        <v>505</v>
      </c>
      <c r="B8" s="219"/>
      <c r="C8" s="219"/>
      <c r="D8" s="219"/>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19" t="s">
        <v>505</v>
      </c>
      <c r="B8" s="219"/>
      <c r="C8" s="219"/>
      <c r="D8" s="219"/>
    </row>
    <row r="9" spans="1:60" ht="15.75" thickBot="1" x14ac:dyDescent="0.3"/>
    <row r="10" spans="1:60" ht="15.75" thickBot="1" x14ac:dyDescent="0.3">
      <c r="A10" s="220" t="s">
        <v>577</v>
      </c>
      <c r="B10" s="221"/>
      <c r="C10" s="221"/>
      <c r="D10" s="222"/>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19"/>
      <c r="B6" s="219"/>
      <c r="C6" s="219"/>
      <c r="D6" s="219"/>
    </row>
    <row r="7" spans="1:8" ht="18.75" x14ac:dyDescent="0.3">
      <c r="A7" s="219"/>
      <c r="B7" s="219"/>
      <c r="C7" s="219"/>
      <c r="D7" s="219"/>
    </row>
    <row r="8" spans="1:8" ht="18.75" x14ac:dyDescent="0.3">
      <c r="A8" s="219" t="s">
        <v>505</v>
      </c>
      <c r="B8" s="219"/>
      <c r="C8" s="219"/>
      <c r="D8" s="219"/>
      <c r="E8" s="219"/>
      <c r="F8" s="219"/>
      <c r="G8" s="219"/>
      <c r="H8" s="219"/>
    </row>
    <row r="9" spans="1:8" ht="18.75" x14ac:dyDescent="0.3">
      <c r="A9" s="156"/>
      <c r="B9" s="156"/>
      <c r="C9" s="156"/>
      <c r="D9" s="156"/>
      <c r="E9" s="156"/>
      <c r="F9" s="156"/>
      <c r="G9" s="156"/>
      <c r="H9" s="156"/>
    </row>
    <row r="10" spans="1:8" ht="15.75" thickBot="1" x14ac:dyDescent="0.3">
      <c r="B10" s="226" t="s">
        <v>597</v>
      </c>
      <c r="C10" s="226"/>
      <c r="D10" s="226"/>
    </row>
    <row r="11" spans="1:8" ht="15.75" thickBot="1" x14ac:dyDescent="0.3">
      <c r="A11" s="157" t="s">
        <v>584</v>
      </c>
      <c r="B11" s="213" t="s">
        <v>16</v>
      </c>
      <c r="C11" s="214"/>
      <c r="D11" s="215"/>
      <c r="F11" s="110"/>
    </row>
    <row r="12" spans="1:8" ht="15.75" thickBot="1" x14ac:dyDescent="0.3">
      <c r="E12" s="7"/>
      <c r="H12" s="117"/>
    </row>
    <row r="13" spans="1:8" ht="15.75" thickBot="1" x14ac:dyDescent="0.3">
      <c r="A13" s="223" t="s">
        <v>577</v>
      </c>
      <c r="B13" s="224"/>
      <c r="C13" s="224"/>
      <c r="D13" s="225"/>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3" t="s">
        <v>28</v>
      </c>
      <c r="C5" s="214"/>
      <c r="D5" s="215"/>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09"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784</v>
      </c>
    </row>
    <row r="2" spans="1:3" ht="15.75" x14ac:dyDescent="0.25">
      <c r="A2" s="204"/>
    </row>
    <row r="3" spans="1:3" x14ac:dyDescent="0.25">
      <c r="A3" t="s">
        <v>67</v>
      </c>
      <c r="B3" s="157" t="s">
        <v>785</v>
      </c>
      <c r="C3" s="157" t="s">
        <v>786</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2022-06-14T05:11:42Z</dcterms:modified>
</cp:coreProperties>
</file>