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-530" sheetId="1" r:id="rId1"/>
    <sheet name="tableau " sheetId="2" r:id="rId2"/>
  </sheets>
  <definedNames>
    <definedName name="taux">'tableau '!$A$3:$C$6</definedName>
    <definedName name="_xlnm.Print_Area" localSheetId="0">'T-530'!$A$1:$Q$36</definedName>
  </definedNames>
  <calcPr fullCalcOnLoad="1"/>
</workbook>
</file>

<file path=xl/comments1.xml><?xml version="1.0" encoding="utf-8"?>
<comments xmlns="http://schemas.openxmlformats.org/spreadsheetml/2006/main">
  <authors>
    <author>Laurence Schneider IAS</author>
  </authors>
  <commentList>
    <comment ref="L1" authorId="0">
      <text>
        <r>
          <rPr>
            <b/>
            <sz val="8"/>
            <rFont val="Tahoma"/>
            <family val="0"/>
          </rPr>
          <t>Laurence Schneider IAS:</t>
        </r>
        <r>
          <rPr>
            <sz val="8"/>
            <rFont val="Tahoma"/>
            <family val="0"/>
          </rPr>
          <t xml:space="preserve">
Le mot de passe de protection est : IAS</t>
        </r>
      </text>
    </comment>
  </commentList>
</comments>
</file>

<file path=xl/sharedStrings.xml><?xml version="1.0" encoding="utf-8"?>
<sst xmlns="http://schemas.openxmlformats.org/spreadsheetml/2006/main" count="58" uniqueCount="52">
  <si>
    <t>Décompte de l'impôt à la source pour les artistes, sportifs et conférenciers</t>
  </si>
  <si>
    <t>Organisateur de spectacles,</t>
  </si>
  <si>
    <t>Responsable</t>
  </si>
  <si>
    <t>Commune de</t>
  </si>
  <si>
    <t>Période de décompte du</t>
  </si>
  <si>
    <t>au</t>
  </si>
  <si>
    <t xml:space="preserve">Nom et prénom de l'artiste, du sportif ou du conférencier, </t>
  </si>
  <si>
    <t>Nombre</t>
  </si>
  <si>
    <t>de per-</t>
  </si>
  <si>
    <t>sonnes</t>
  </si>
  <si>
    <t>Commune</t>
  </si>
  <si>
    <r>
      <t>Jours</t>
    </r>
    <r>
      <rPr>
        <sz val="5"/>
        <rFont val="Arial"/>
        <family val="2"/>
      </rPr>
      <t>1</t>
    </r>
  </si>
  <si>
    <t>Revenu brut y</t>
  </si>
  <si>
    <t>compris toutes les</t>
  </si>
  <si>
    <t>Fr.</t>
  </si>
  <si>
    <t>d'acquisition du</t>
  </si>
  <si>
    <t>Prestation</t>
  </si>
  <si>
    <t>imposable nette</t>
  </si>
  <si>
    <t>Taux</t>
  </si>
  <si>
    <t>%</t>
  </si>
  <si>
    <t>Impôt à la</t>
  </si>
  <si>
    <t>source</t>
  </si>
  <si>
    <t>Total ou report</t>
  </si>
  <si>
    <t>Montant à verser</t>
  </si>
  <si>
    <t>Lieu et date</t>
  </si>
  <si>
    <t>Certifié exact et complet</t>
  </si>
  <si>
    <t>Timbre et signature</t>
  </si>
  <si>
    <t>Téléphone</t>
  </si>
  <si>
    <t>Fax</t>
  </si>
  <si>
    <t>Lieu de la représentation</t>
  </si>
  <si>
    <t>Canton</t>
  </si>
  <si>
    <r>
      <t>indemnités</t>
    </r>
    <r>
      <rPr>
        <vertAlign val="superscript"/>
        <sz val="8"/>
        <rFont val="Arial"/>
        <family val="2"/>
      </rPr>
      <t>2</t>
    </r>
  </si>
  <si>
    <t>Revenu journalier</t>
  </si>
  <si>
    <r>
      <t>d'impôt</t>
    </r>
    <r>
      <rPr>
        <vertAlign val="superscript"/>
        <sz val="8"/>
        <rFont val="Arial"/>
        <family val="2"/>
      </rPr>
      <t>5</t>
    </r>
  </si>
  <si>
    <t>de représentations ou autres:</t>
  </si>
  <si>
    <t>resp. nom d'artiste ou du groupe</t>
  </si>
  <si>
    <t xml:space="preserve">Echelle des taux </t>
  </si>
  <si>
    <t>fr.</t>
  </si>
  <si>
    <t>taux</t>
  </si>
  <si>
    <t xml:space="preserve">¨  </t>
  </si>
  <si>
    <r>
      <t>Bureau des personnes morales et des autres impôts</t>
    </r>
    <r>
      <rPr>
        <sz val="10"/>
        <rFont val="Wingdings"/>
        <family val="0"/>
      </rPr>
      <t xml:space="preserve">    </t>
    </r>
  </si>
  <si>
    <t>Organisateur</t>
  </si>
  <si>
    <r>
      <t xml:space="preserve">moyen </t>
    </r>
    <r>
      <rPr>
        <vertAlign val="superscript"/>
        <sz val="8"/>
        <rFont val="Arial"/>
        <family val="2"/>
      </rPr>
      <t>4</t>
    </r>
  </si>
  <si>
    <t>A établir en 2 exemplaires</t>
  </si>
  <si>
    <t>Commission de perception</t>
  </si>
  <si>
    <t>Bureau des personnes morales</t>
  </si>
  <si>
    <t>et des autres impôts</t>
  </si>
  <si>
    <t>Secteur de l'impôt à la source</t>
  </si>
  <si>
    <t>Rue des Esserts 2</t>
  </si>
  <si>
    <t>2345 Les Breuleux</t>
  </si>
  <si>
    <t>Moins 50% frais</t>
  </si>
  <si>
    <t>revenu</t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</si>
</sst>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0"/>
      <name val="Wingdings"/>
      <family val="0"/>
    </font>
    <font>
      <vertAlign val="superscript"/>
      <sz val="8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5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11" fillId="33" borderId="14" xfId="0" applyFont="1" applyFill="1" applyBorder="1" applyAlignment="1" applyProtection="1">
      <alignment horizontal="left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9" fontId="4" fillId="33" borderId="0" xfId="0" applyNumberFormat="1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38" fontId="0" fillId="33" borderId="21" xfId="0" applyNumberFormat="1" applyFill="1" applyBorder="1" applyAlignment="1" applyProtection="1">
      <alignment/>
      <protection locked="0"/>
    </xf>
    <xf numFmtId="38" fontId="0" fillId="33" borderId="21" xfId="0" applyNumberFormat="1" applyFill="1" applyBorder="1" applyAlignment="1" applyProtection="1">
      <alignment horizontal="right"/>
      <protection locked="0"/>
    </xf>
    <xf numFmtId="38" fontId="0" fillId="33" borderId="16" xfId="0" applyNumberFormat="1" applyFill="1" applyBorder="1" applyAlignment="1" applyProtection="1">
      <alignment horizontal="right"/>
      <protection locked="0"/>
    </xf>
    <xf numFmtId="38" fontId="0" fillId="33" borderId="22" xfId="0" applyNumberFormat="1" applyFill="1" applyBorder="1" applyAlignment="1" applyProtection="1">
      <alignment horizontal="right"/>
      <protection locked="0"/>
    </xf>
    <xf numFmtId="38" fontId="0" fillId="33" borderId="20" xfId="0" applyNumberForma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/>
      <protection locked="0"/>
    </xf>
    <xf numFmtId="10" fontId="0" fillId="33" borderId="21" xfId="50" applyNumberFormat="1" applyFont="1" applyFill="1" applyBorder="1" applyAlignment="1" applyProtection="1">
      <alignment/>
      <protection locked="0"/>
    </xf>
    <xf numFmtId="10" fontId="0" fillId="33" borderId="16" xfId="0" applyNumberFormat="1" applyFill="1" applyBorder="1" applyAlignment="1" applyProtection="1">
      <alignment/>
      <protection locked="0"/>
    </xf>
    <xf numFmtId="10" fontId="0" fillId="33" borderId="22" xfId="0" applyNumberFormat="1" applyFill="1" applyBorder="1" applyAlignment="1" applyProtection="1">
      <alignment/>
      <protection locked="0"/>
    </xf>
    <xf numFmtId="10" fontId="0" fillId="33" borderId="20" xfId="0" applyNumberFormat="1" applyFill="1" applyBorder="1" applyAlignment="1" applyProtection="1">
      <alignment/>
      <protection locked="0"/>
    </xf>
    <xf numFmtId="38" fontId="0" fillId="33" borderId="16" xfId="0" applyNumberFormat="1" applyFill="1" applyBorder="1" applyAlignment="1" applyProtection="1">
      <alignment/>
      <protection locked="0"/>
    </xf>
    <xf numFmtId="38" fontId="0" fillId="33" borderId="22" xfId="0" applyNumberFormat="1" applyFill="1" applyBorder="1" applyAlignment="1" applyProtection="1">
      <alignment/>
      <protection locked="0"/>
    </xf>
    <xf numFmtId="38" fontId="0" fillId="33" borderId="20" xfId="0" applyNumberFormat="1" applyFill="1" applyBorder="1" applyAlignment="1" applyProtection="1">
      <alignment/>
      <protection locked="0"/>
    </xf>
    <xf numFmtId="40" fontId="0" fillId="33" borderId="23" xfId="0" applyNumberFormat="1" applyFill="1" applyBorder="1" applyAlignment="1" applyProtection="1">
      <alignment horizontal="right"/>
      <protection locked="0"/>
    </xf>
    <xf numFmtId="40" fontId="0" fillId="33" borderId="15" xfId="0" applyNumberFormat="1" applyFill="1" applyBorder="1" applyAlignment="1" applyProtection="1">
      <alignment horizontal="right"/>
      <protection locked="0"/>
    </xf>
    <xf numFmtId="40" fontId="0" fillId="33" borderId="24" xfId="0" applyNumberFormat="1" applyFill="1" applyBorder="1" applyAlignment="1" applyProtection="1">
      <alignment horizontal="right"/>
      <protection locked="0"/>
    </xf>
    <xf numFmtId="40" fontId="0" fillId="33" borderId="19" xfId="0" applyNumberFormat="1" applyFill="1" applyBorder="1" applyAlignment="1" applyProtection="1">
      <alignment horizontal="righ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40" fontId="0" fillId="33" borderId="13" xfId="0" applyNumberFormat="1" applyFill="1" applyBorder="1" applyAlignment="1" applyProtection="1">
      <alignment horizontal="right"/>
      <protection locked="0"/>
    </xf>
    <xf numFmtId="40" fontId="0" fillId="33" borderId="21" xfId="0" applyNumberFormat="1" applyFill="1" applyBorder="1" applyAlignment="1" applyProtection="1">
      <alignment horizontal="right"/>
      <protection locked="0"/>
    </xf>
    <xf numFmtId="40" fontId="0" fillId="33" borderId="30" xfId="0" applyNumberFormat="1" applyFill="1" applyBorder="1" applyAlignment="1" applyProtection="1">
      <alignment horizontal="righ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40" fontId="0" fillId="33" borderId="20" xfId="0" applyNumberFormat="1" applyFill="1" applyBorder="1" applyAlignment="1" applyProtection="1">
      <alignment horizontal="right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19050</xdr:colOff>
      <xdr:row>16</xdr:row>
      <xdr:rowOff>66675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895975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24</xdr:row>
      <xdr:rowOff>76200</xdr:rowOff>
    </xdr:from>
    <xdr:to>
      <xdr:col>10</xdr:col>
      <xdr:colOff>209550</xdr:colOff>
      <xdr:row>33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5210175"/>
          <a:ext cx="48577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jours de représentations et de répétitions.
</a:t>
          </a:r>
          <a:r>
            <a:rPr lang="en-US" cap="none" sz="5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revenu brut comprend: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-les salaires, indemnités, honoraires, gages, pourboires (avant déduction d'éventuelles commissions d'intermédiaire)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-toutes les indemnités supplémentaires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-les prestations en nature (logement, repas, etc.)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-les bonifications de frais (frais de déplacement, débours)
</a:t>
          </a:r>
          <a:r>
            <a:rPr lang="en-US" cap="none" sz="5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déduction des coûts de production réels n'est plus autorisée.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 journalier moyen=prestation nette imposable divisée par le nombre de jours et par le nombre de personnes
</a:t>
          </a:r>
          <a:r>
            <a:rPr lang="en-US" cap="none" sz="5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les revenus journaliers nets jusqu'à Fr. 200.- : 9.10%, de Fr. 201.- à Fr.1'000.- : 14.85%, de Fr.1'001.- à Fr.3'000.- : 21.60%, et dès Fr. 3'001.- : 27.75%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décompte doit être remis et payé au plus tard dans les 30 jours qui suivent la fin de la représentation.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247650</xdr:colOff>
      <xdr:row>1</xdr:row>
      <xdr:rowOff>28575</xdr:rowOff>
    </xdr:to>
    <xdr:pic>
      <xdr:nvPicPr>
        <xdr:cNvPr id="3" name="Picture 8" descr="logoJU(rvb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160" zoomScaleNormal="160" zoomScalePageLayoutView="0" workbookViewId="0" topLeftCell="A1">
      <selection activeCell="A1" sqref="A1"/>
    </sheetView>
  </sheetViews>
  <sheetFormatPr defaultColWidth="11.421875" defaultRowHeight="12.75"/>
  <cols>
    <col min="1" max="1" width="9.140625" style="2" customWidth="1"/>
    <col min="2" max="2" width="5.140625" style="2" customWidth="1"/>
    <col min="3" max="3" width="8.57421875" style="2" customWidth="1"/>
    <col min="4" max="4" width="2.00390625" style="2" customWidth="1"/>
    <col min="5" max="6" width="7.8515625" style="2" customWidth="1"/>
    <col min="7" max="7" width="6.140625" style="2" customWidth="1"/>
    <col min="8" max="8" width="10.28125" style="2" customWidth="1"/>
    <col min="9" max="9" width="5.421875" style="2" customWidth="1"/>
    <col min="10" max="10" width="7.28125" style="2" customWidth="1"/>
    <col min="11" max="11" width="5.421875" style="2" customWidth="1"/>
    <col min="12" max="12" width="13.00390625" style="2" customWidth="1"/>
    <col min="13" max="13" width="12.00390625" style="2" customWidth="1"/>
    <col min="14" max="14" width="11.28125" style="2" customWidth="1"/>
    <col min="15" max="15" width="12.140625" style="2" customWidth="1"/>
    <col min="16" max="16" width="8.140625" style="2" customWidth="1"/>
    <col min="17" max="17" width="14.421875" style="2" customWidth="1"/>
    <col min="18" max="16384" width="11.421875" style="4" customWidth="1"/>
  </cols>
  <sheetData>
    <row r="1" spans="1:17" ht="22.5" customHeight="1">
      <c r="A1" s="1"/>
      <c r="O1" s="3"/>
      <c r="Q1" s="3"/>
    </row>
    <row r="2" spans="1:17" s="8" customFormat="1" ht="21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5"/>
      <c r="Q2" s="5"/>
    </row>
    <row r="3" spans="1:15" ht="16.5" customHeight="1">
      <c r="A3" s="2" t="s">
        <v>1</v>
      </c>
      <c r="E3" s="79"/>
      <c r="F3" s="79"/>
      <c r="G3" s="79"/>
      <c r="H3" s="4"/>
      <c r="I3" s="2" t="s">
        <v>2</v>
      </c>
      <c r="K3" s="79"/>
      <c r="L3" s="79"/>
      <c r="M3" s="4"/>
      <c r="N3" s="9" t="s">
        <v>45</v>
      </c>
      <c r="O3" s="9"/>
    </row>
    <row r="4" spans="1:15" ht="13.5" customHeight="1">
      <c r="A4" s="2" t="s">
        <v>34</v>
      </c>
      <c r="E4" s="79"/>
      <c r="F4" s="79"/>
      <c r="G4" s="79"/>
      <c r="H4" s="4"/>
      <c r="I4" s="4" t="s">
        <v>27</v>
      </c>
      <c r="K4" s="83"/>
      <c r="L4" s="83"/>
      <c r="N4" s="9" t="s">
        <v>46</v>
      </c>
      <c r="O4" s="9"/>
    </row>
    <row r="5" spans="5:15" ht="12.75">
      <c r="E5" s="79"/>
      <c r="F5" s="79"/>
      <c r="G5" s="79"/>
      <c r="H5" s="4"/>
      <c r="I5" s="4" t="s">
        <v>28</v>
      </c>
      <c r="K5" s="83"/>
      <c r="L5" s="83"/>
      <c r="M5" s="4"/>
      <c r="N5" s="9" t="s">
        <v>47</v>
      </c>
      <c r="O5" s="9"/>
    </row>
    <row r="6" spans="5:15" ht="12.75">
      <c r="E6" s="79"/>
      <c r="F6" s="79"/>
      <c r="G6" s="79"/>
      <c r="H6" s="4"/>
      <c r="I6" s="4"/>
      <c r="K6" s="56"/>
      <c r="L6" s="56"/>
      <c r="M6" s="4"/>
      <c r="N6" s="4" t="s">
        <v>48</v>
      </c>
      <c r="O6" s="4"/>
    </row>
    <row r="7" spans="14:15" ht="12.75">
      <c r="N7" s="4" t="s">
        <v>49</v>
      </c>
      <c r="O7" s="4"/>
    </row>
    <row r="8" spans="1:17" ht="12.75">
      <c r="A8" s="10" t="s">
        <v>3</v>
      </c>
      <c r="B8" s="11"/>
      <c r="C8" s="79"/>
      <c r="D8" s="79"/>
      <c r="E8" s="79"/>
      <c r="F8" s="4"/>
      <c r="G8" s="4"/>
      <c r="H8" s="4"/>
      <c r="J8" s="4"/>
      <c r="K8" s="4"/>
      <c r="L8" s="4"/>
      <c r="M8" s="4"/>
      <c r="N8" s="4"/>
      <c r="O8" s="4"/>
      <c r="P8" s="4"/>
      <c r="Q8" s="4"/>
    </row>
    <row r="9" spans="1:16" ht="21.75" customHeight="1">
      <c r="A9" s="10" t="s">
        <v>4</v>
      </c>
      <c r="B9" s="11"/>
      <c r="C9" s="12"/>
      <c r="D9" s="83"/>
      <c r="E9" s="83"/>
      <c r="F9" s="13" t="s">
        <v>5</v>
      </c>
      <c r="G9" s="79"/>
      <c r="H9" s="79"/>
      <c r="I9" s="13"/>
      <c r="J9" s="12"/>
      <c r="K9" s="12"/>
      <c r="L9" s="12"/>
      <c r="M9" s="12"/>
      <c r="N9" s="12"/>
      <c r="O9" s="12"/>
      <c r="P9" s="12"/>
    </row>
    <row r="11" spans="1:17" ht="12.75">
      <c r="A11" s="14" t="s">
        <v>6</v>
      </c>
      <c r="B11" s="15"/>
      <c r="C11" s="15"/>
      <c r="D11" s="15"/>
      <c r="E11" s="15"/>
      <c r="F11" s="16"/>
      <c r="G11" s="17" t="s">
        <v>7</v>
      </c>
      <c r="H11" s="18" t="s">
        <v>29</v>
      </c>
      <c r="I11" s="15"/>
      <c r="J11" s="16"/>
      <c r="K11" s="17" t="s">
        <v>11</v>
      </c>
      <c r="L11" s="17" t="s">
        <v>12</v>
      </c>
      <c r="M11" s="17" t="s">
        <v>50</v>
      </c>
      <c r="N11" s="17" t="s">
        <v>16</v>
      </c>
      <c r="O11" s="17" t="s">
        <v>32</v>
      </c>
      <c r="P11" s="17" t="s">
        <v>18</v>
      </c>
      <c r="Q11" s="19" t="s">
        <v>20</v>
      </c>
    </row>
    <row r="12" spans="1:17" ht="12" customHeight="1">
      <c r="A12" s="20"/>
      <c r="B12" s="4"/>
      <c r="C12" s="4"/>
      <c r="D12" s="4"/>
      <c r="E12" s="4"/>
      <c r="F12" s="21"/>
      <c r="G12" s="22" t="s">
        <v>8</v>
      </c>
      <c r="H12" s="23"/>
      <c r="I12" s="4"/>
      <c r="J12" s="21"/>
      <c r="K12" s="24"/>
      <c r="L12" s="22" t="s">
        <v>13</v>
      </c>
      <c r="M12" s="22" t="s">
        <v>15</v>
      </c>
      <c r="N12" s="22" t="s">
        <v>17</v>
      </c>
      <c r="O12" s="22" t="s">
        <v>42</v>
      </c>
      <c r="P12" s="22" t="s">
        <v>33</v>
      </c>
      <c r="Q12" s="25" t="s">
        <v>21</v>
      </c>
    </row>
    <row r="13" spans="1:17" ht="12" customHeight="1">
      <c r="A13" s="26" t="s">
        <v>35</v>
      </c>
      <c r="B13" s="4"/>
      <c r="C13" s="4"/>
      <c r="D13" s="4"/>
      <c r="E13" s="4"/>
      <c r="F13" s="21"/>
      <c r="G13" s="22" t="s">
        <v>9</v>
      </c>
      <c r="H13" s="23" t="s">
        <v>10</v>
      </c>
      <c r="I13" s="21"/>
      <c r="J13" s="55" t="s">
        <v>30</v>
      </c>
      <c r="K13" s="22"/>
      <c r="L13" s="22" t="s">
        <v>31</v>
      </c>
      <c r="M13" s="22" t="s">
        <v>51</v>
      </c>
      <c r="N13" s="22"/>
      <c r="O13" s="22"/>
      <c r="P13" s="22"/>
      <c r="Q13" s="21"/>
    </row>
    <row r="14" spans="1:17" ht="12.75">
      <c r="A14" s="27"/>
      <c r="B14" s="28"/>
      <c r="C14" s="28"/>
      <c r="D14" s="28"/>
      <c r="E14" s="28"/>
      <c r="F14" s="29"/>
      <c r="G14" s="30"/>
      <c r="H14" s="28"/>
      <c r="I14" s="29"/>
      <c r="J14" s="29"/>
      <c r="K14" s="30"/>
      <c r="L14" s="31" t="s">
        <v>14</v>
      </c>
      <c r="M14" s="31" t="s">
        <v>14</v>
      </c>
      <c r="N14" s="31" t="s">
        <v>14</v>
      </c>
      <c r="O14" s="31" t="s">
        <v>14</v>
      </c>
      <c r="P14" s="31" t="s">
        <v>19</v>
      </c>
      <c r="Q14" s="32" t="s">
        <v>14</v>
      </c>
    </row>
    <row r="15" spans="1:17" ht="19.5" customHeight="1">
      <c r="A15" s="80"/>
      <c r="B15" s="81"/>
      <c r="C15" s="81"/>
      <c r="D15" s="81"/>
      <c r="E15" s="81"/>
      <c r="F15" s="82"/>
      <c r="G15" s="38"/>
      <c r="H15" s="80"/>
      <c r="I15" s="82"/>
      <c r="J15" s="42"/>
      <c r="K15" s="38"/>
      <c r="L15" s="47"/>
      <c r="M15" s="47">
        <f aca="true" t="shared" si="0" ref="M15:M24">IF(L15="","",L15*50%)</f>
      </c>
      <c r="N15" s="46">
        <f>IF(L15="","",L15-M15)</f>
      </c>
      <c r="O15" s="46">
        <f>IF(N15="","",(N15/K15/G15))</f>
      </c>
      <c r="P15" s="57">
        <f>IF(O15="","",VLOOKUP(O15,taux,3))</f>
      </c>
      <c r="Q15" s="64">
        <f>IF(N15="","",N15*P15)</f>
      </c>
    </row>
    <row r="16" spans="1:17" ht="19.5" customHeight="1">
      <c r="A16" s="69"/>
      <c r="B16" s="76"/>
      <c r="C16" s="76"/>
      <c r="D16" s="76"/>
      <c r="E16" s="76"/>
      <c r="F16" s="70"/>
      <c r="G16" s="39"/>
      <c r="H16" s="69"/>
      <c r="I16" s="70"/>
      <c r="J16" s="43"/>
      <c r="K16" s="39"/>
      <c r="L16" s="48"/>
      <c r="M16" s="61">
        <f t="shared" si="0"/>
      </c>
      <c r="N16" s="61">
        <f aca="true" t="shared" si="1" ref="N16:N24">IF(L16="","",L16-M16)</f>
      </c>
      <c r="O16" s="61">
        <f aca="true" t="shared" si="2" ref="O16:O24">IF(N16="","",(N16/K16/G16))</f>
      </c>
      <c r="P16" s="58">
        <f aca="true" t="shared" si="3" ref="P16:P24">IF(O16="","",VLOOKUP(O16,taux,3))</f>
      </c>
      <c r="Q16" s="65">
        <f aca="true" t="shared" si="4" ref="Q16:Q24">IF(N16="","",N16*P16)</f>
      </c>
    </row>
    <row r="17" spans="1:17" ht="19.5" customHeight="1">
      <c r="A17" s="69"/>
      <c r="B17" s="76"/>
      <c r="C17" s="76"/>
      <c r="D17" s="76"/>
      <c r="E17" s="76"/>
      <c r="F17" s="70"/>
      <c r="G17" s="40"/>
      <c r="H17" s="69"/>
      <c r="I17" s="70"/>
      <c r="J17" s="44"/>
      <c r="K17" s="40"/>
      <c r="L17" s="49"/>
      <c r="M17" s="62">
        <f t="shared" si="0"/>
      </c>
      <c r="N17" s="62">
        <f t="shared" si="1"/>
      </c>
      <c r="O17" s="62">
        <f t="shared" si="2"/>
      </c>
      <c r="P17" s="59">
        <f t="shared" si="3"/>
      </c>
      <c r="Q17" s="66">
        <f t="shared" si="4"/>
      </c>
    </row>
    <row r="18" spans="1:17" ht="19.5" customHeight="1">
      <c r="A18" s="69"/>
      <c r="B18" s="76"/>
      <c r="C18" s="76"/>
      <c r="D18" s="76"/>
      <c r="E18" s="76"/>
      <c r="F18" s="70"/>
      <c r="G18" s="39"/>
      <c r="H18" s="69"/>
      <c r="I18" s="70"/>
      <c r="J18" s="43"/>
      <c r="K18" s="39"/>
      <c r="L18" s="48"/>
      <c r="M18" s="61">
        <f t="shared" si="0"/>
      </c>
      <c r="N18" s="61">
        <f t="shared" si="1"/>
      </c>
      <c r="O18" s="61">
        <f t="shared" si="2"/>
      </c>
      <c r="P18" s="58">
        <f t="shared" si="3"/>
      </c>
      <c r="Q18" s="65">
        <f t="shared" si="4"/>
      </c>
    </row>
    <row r="19" spans="1:17" ht="19.5" customHeight="1">
      <c r="A19" s="69"/>
      <c r="B19" s="76"/>
      <c r="C19" s="76"/>
      <c r="D19" s="76"/>
      <c r="E19" s="76"/>
      <c r="F19" s="70"/>
      <c r="G19" s="40"/>
      <c r="H19" s="69"/>
      <c r="I19" s="70"/>
      <c r="J19" s="44"/>
      <c r="K19" s="40"/>
      <c r="L19" s="49"/>
      <c r="M19" s="62">
        <f t="shared" si="0"/>
      </c>
      <c r="N19" s="62">
        <f t="shared" si="1"/>
      </c>
      <c r="O19" s="62">
        <f t="shared" si="2"/>
      </c>
      <c r="P19" s="59">
        <f t="shared" si="3"/>
      </c>
      <c r="Q19" s="66">
        <f t="shared" si="4"/>
      </c>
    </row>
    <row r="20" spans="1:17" ht="19.5" customHeight="1">
      <c r="A20" s="69"/>
      <c r="B20" s="76"/>
      <c r="C20" s="76"/>
      <c r="D20" s="76"/>
      <c r="E20" s="76"/>
      <c r="F20" s="70"/>
      <c r="G20" s="39"/>
      <c r="H20" s="69"/>
      <c r="I20" s="70"/>
      <c r="J20" s="43"/>
      <c r="K20" s="39"/>
      <c r="L20" s="48"/>
      <c r="M20" s="61">
        <f t="shared" si="0"/>
      </c>
      <c r="N20" s="61">
        <f t="shared" si="1"/>
      </c>
      <c r="O20" s="61">
        <f t="shared" si="2"/>
      </c>
      <c r="P20" s="58">
        <f t="shared" si="3"/>
      </c>
      <c r="Q20" s="65">
        <f t="shared" si="4"/>
      </c>
    </row>
    <row r="21" spans="1:17" ht="19.5" customHeight="1">
      <c r="A21" s="69"/>
      <c r="B21" s="76"/>
      <c r="C21" s="76"/>
      <c r="D21" s="76"/>
      <c r="E21" s="76"/>
      <c r="F21" s="70"/>
      <c r="G21" s="40"/>
      <c r="H21" s="69"/>
      <c r="I21" s="70"/>
      <c r="J21" s="44"/>
      <c r="K21" s="40"/>
      <c r="L21" s="49"/>
      <c r="M21" s="62">
        <f t="shared" si="0"/>
      </c>
      <c r="N21" s="62">
        <f t="shared" si="1"/>
      </c>
      <c r="O21" s="62">
        <f t="shared" si="2"/>
      </c>
      <c r="P21" s="59">
        <f t="shared" si="3"/>
      </c>
      <c r="Q21" s="66">
        <f t="shared" si="4"/>
      </c>
    </row>
    <row r="22" spans="1:17" ht="19.5" customHeight="1">
      <c r="A22" s="69"/>
      <c r="B22" s="76"/>
      <c r="C22" s="76"/>
      <c r="D22" s="76"/>
      <c r="E22" s="76"/>
      <c r="F22" s="70"/>
      <c r="G22" s="39"/>
      <c r="H22" s="69"/>
      <c r="I22" s="70"/>
      <c r="J22" s="43"/>
      <c r="K22" s="39"/>
      <c r="L22" s="48"/>
      <c r="M22" s="61">
        <f t="shared" si="0"/>
      </c>
      <c r="N22" s="61">
        <f t="shared" si="1"/>
      </c>
      <c r="O22" s="61">
        <f t="shared" si="2"/>
      </c>
      <c r="P22" s="58">
        <f t="shared" si="3"/>
      </c>
      <c r="Q22" s="65">
        <f t="shared" si="4"/>
      </c>
    </row>
    <row r="23" spans="1:17" ht="19.5" customHeight="1">
      <c r="A23" s="69"/>
      <c r="B23" s="76"/>
      <c r="C23" s="76"/>
      <c r="D23" s="76"/>
      <c r="E23" s="76"/>
      <c r="F23" s="70"/>
      <c r="G23" s="40"/>
      <c r="H23" s="69"/>
      <c r="I23" s="70"/>
      <c r="J23" s="44"/>
      <c r="K23" s="40"/>
      <c r="L23" s="49"/>
      <c r="M23" s="62">
        <f t="shared" si="0"/>
      </c>
      <c r="N23" s="62">
        <f t="shared" si="1"/>
      </c>
      <c r="O23" s="62">
        <f t="shared" si="2"/>
      </c>
      <c r="P23" s="59">
        <f t="shared" si="3"/>
      </c>
      <c r="Q23" s="66">
        <f t="shared" si="4"/>
      </c>
    </row>
    <row r="24" spans="1:17" ht="19.5" customHeight="1">
      <c r="A24" s="71"/>
      <c r="B24" s="77"/>
      <c r="C24" s="77"/>
      <c r="D24" s="77"/>
      <c r="E24" s="77"/>
      <c r="F24" s="72"/>
      <c r="G24" s="41"/>
      <c r="H24" s="71"/>
      <c r="I24" s="72"/>
      <c r="J24" s="45"/>
      <c r="K24" s="41"/>
      <c r="L24" s="50"/>
      <c r="M24" s="63">
        <f t="shared" si="0"/>
      </c>
      <c r="N24" s="63">
        <f t="shared" si="1"/>
      </c>
      <c r="O24" s="63">
        <f t="shared" si="2"/>
      </c>
      <c r="P24" s="60">
        <f t="shared" si="3"/>
      </c>
      <c r="Q24" s="67">
        <f t="shared" si="4"/>
      </c>
    </row>
    <row r="25" spans="6:17" ht="12.75">
      <c r="F25" s="4"/>
      <c r="N25" s="33"/>
      <c r="Q25" s="73">
        <f>SUM(Q15:Q24)</f>
        <v>0</v>
      </c>
    </row>
    <row r="26" spans="14:17" ht="12.75">
      <c r="N26" s="33" t="s">
        <v>22</v>
      </c>
      <c r="Q26" s="74"/>
    </row>
    <row r="27" spans="14:17" ht="12.75">
      <c r="N27" s="34" t="s">
        <v>44</v>
      </c>
      <c r="Q27" s="75">
        <f>CEILING(Q25*2%,0.05)*-1</f>
        <v>0</v>
      </c>
    </row>
    <row r="28" spans="14:17" ht="12.75">
      <c r="N28" s="33"/>
      <c r="P28" s="35">
        <v>-0.02</v>
      </c>
      <c r="Q28" s="74"/>
    </row>
    <row r="29" ht="12.75">
      <c r="Q29" s="75">
        <f>SUM(Q25:Q28)</f>
        <v>0</v>
      </c>
    </row>
    <row r="30" spans="14:17" ht="12.75">
      <c r="N30" s="36" t="s">
        <v>23</v>
      </c>
      <c r="Q30" s="78"/>
    </row>
    <row r="31" ht="12.75">
      <c r="Q31" s="4"/>
    </row>
    <row r="34" spans="1:15" ht="12.75">
      <c r="A34" s="33" t="s">
        <v>24</v>
      </c>
      <c r="C34" s="4"/>
      <c r="D34" s="68"/>
      <c r="E34" s="68"/>
      <c r="F34" s="68"/>
      <c r="G34" s="68"/>
      <c r="L34" s="37"/>
      <c r="M34" s="3" t="s">
        <v>43</v>
      </c>
      <c r="N34" s="53" t="s">
        <v>39</v>
      </c>
      <c r="O34" s="33" t="s">
        <v>40</v>
      </c>
    </row>
    <row r="35" spans="1:15" ht="12.75">
      <c r="A35" s="33" t="s">
        <v>25</v>
      </c>
      <c r="B35" s="33"/>
      <c r="C35" s="33"/>
      <c r="D35" s="68"/>
      <c r="E35" s="68"/>
      <c r="F35" s="68"/>
      <c r="G35" s="68"/>
      <c r="N35" s="53" t="s">
        <v>39</v>
      </c>
      <c r="O35" s="33" t="s">
        <v>41</v>
      </c>
    </row>
    <row r="36" spans="1:15" ht="12.75">
      <c r="A36" s="33" t="s">
        <v>26</v>
      </c>
      <c r="B36" s="33"/>
      <c r="D36" s="68"/>
      <c r="E36" s="68"/>
      <c r="F36" s="68"/>
      <c r="G36" s="68"/>
      <c r="N36" s="53"/>
      <c r="O36" s="33"/>
    </row>
    <row r="37" ht="12.75">
      <c r="N37" s="54"/>
    </row>
  </sheetData>
  <sheetProtection/>
  <mergeCells count="36">
    <mergeCell ref="K3:L3"/>
    <mergeCell ref="K4:L4"/>
    <mergeCell ref="K5:L5"/>
    <mergeCell ref="D34:G34"/>
    <mergeCell ref="E3:G3"/>
    <mergeCell ref="E4:G4"/>
    <mergeCell ref="E5:G5"/>
    <mergeCell ref="E6:G6"/>
    <mergeCell ref="C8:E8"/>
    <mergeCell ref="D9:E9"/>
    <mergeCell ref="G9:H9"/>
    <mergeCell ref="A15:F15"/>
    <mergeCell ref="A16:F16"/>
    <mergeCell ref="A17:F17"/>
    <mergeCell ref="H15:I15"/>
    <mergeCell ref="H16:I16"/>
    <mergeCell ref="H17:I17"/>
    <mergeCell ref="A18:F18"/>
    <mergeCell ref="A19:F19"/>
    <mergeCell ref="A20:F20"/>
    <mergeCell ref="A21:F21"/>
    <mergeCell ref="Q29:Q30"/>
    <mergeCell ref="H19:I19"/>
    <mergeCell ref="H20:I20"/>
    <mergeCell ref="H21:I21"/>
    <mergeCell ref="H22:I22"/>
    <mergeCell ref="D35:G35"/>
    <mergeCell ref="D36:G36"/>
    <mergeCell ref="H23:I23"/>
    <mergeCell ref="H24:I24"/>
    <mergeCell ref="H18:I18"/>
    <mergeCell ref="Q25:Q26"/>
    <mergeCell ref="Q27:Q28"/>
    <mergeCell ref="A23:F23"/>
    <mergeCell ref="A24:F24"/>
    <mergeCell ref="A22:F22"/>
  </mergeCells>
  <printOptions horizontalCentered="1"/>
  <pageMargins left="0.15748031496062992" right="0" top="0" bottom="0.15748031496062992" header="0" footer="0.15748031496062992"/>
  <pageSetup fitToHeight="1" fitToWidth="1" horizontalDpi="600" verticalDpi="600" orientation="landscape" paperSize="9" r:id="rId4"/>
  <headerFooter alignWithMargins="0">
    <oddFooter>&amp;L&amp;6&amp;D&amp;5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6"/>
  <sheetViews>
    <sheetView zoomScalePageLayoutView="0" workbookViewId="0" topLeftCell="A1">
      <selection activeCell="A6" sqref="A6"/>
    </sheetView>
  </sheetViews>
  <sheetFormatPr defaultColWidth="11.421875" defaultRowHeight="12.75"/>
  <sheetData>
    <row r="1" ht="12.75">
      <c r="A1" t="s">
        <v>36</v>
      </c>
    </row>
    <row r="2" spans="1:3" ht="12.75">
      <c r="A2" s="52" t="s">
        <v>37</v>
      </c>
      <c r="B2" s="52" t="s">
        <v>37</v>
      </c>
      <c r="C2" s="52" t="s">
        <v>38</v>
      </c>
    </row>
    <row r="3" spans="1:3" ht="12.75">
      <c r="A3">
        <v>0</v>
      </c>
      <c r="B3">
        <v>200</v>
      </c>
      <c r="C3" s="51">
        <v>0.091</v>
      </c>
    </row>
    <row r="4" spans="1:3" ht="12.75">
      <c r="A4">
        <v>201</v>
      </c>
      <c r="B4">
        <v>1000</v>
      </c>
      <c r="C4" s="51">
        <v>0.1485</v>
      </c>
    </row>
    <row r="5" spans="1:3" ht="12.75">
      <c r="A5">
        <v>1001</v>
      </c>
      <c r="B5">
        <v>3000</v>
      </c>
      <c r="C5" s="51">
        <v>0.216</v>
      </c>
    </row>
    <row r="6" spans="1:3" ht="12.75">
      <c r="A6">
        <v>3001</v>
      </c>
      <c r="B6">
        <v>9.99999999999999E+17</v>
      </c>
      <c r="C6" s="51">
        <v>0.2775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Brahier Locatelli</dc:creator>
  <cp:keywords/>
  <dc:description/>
  <cp:lastModifiedBy>Erard Mireille, Taxatrice</cp:lastModifiedBy>
  <cp:lastPrinted>2021-12-09T08:32:32Z</cp:lastPrinted>
  <dcterms:created xsi:type="dcterms:W3CDTF">1999-09-16T06:32:55Z</dcterms:created>
  <dcterms:modified xsi:type="dcterms:W3CDTF">2023-09-21T13:27:16Z</dcterms:modified>
  <cp:category/>
  <cp:version/>
  <cp:contentType/>
  <cp:contentStatus/>
</cp:coreProperties>
</file>