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7" activeTab="57"/>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<sst xmlns="http://schemas.openxmlformats.org/spreadsheetml/2006/main" count="5649" uniqueCount="883">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</sst>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tabSelected="1" workbookViewId="0">
      <selection activeCell="A27" sqref="A2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65</v>
      </c>
    </row>
    <row r="8" spans="1:3" ht="15" x14ac:dyDescent="0.25">
      <c r="A8" s="100" t="s">
        <v>199</v>
      </c>
      <c r="B8" s="100" t="s">
        <v>200</v>
      </c>
      <c r="C8" s="100" t="s">
        <v>201</v>
      </c>
    </row>
    <row r="9" spans="1:3" x14ac:dyDescent="0.2">
      <c r="A9" s="101" t="s">
        <v>208</v>
      </c>
      <c r="B9" s="102" t="s">
        <v>202</v>
      </c>
      <c r="C9" s="103">
        <f>HLOOKUP($B$6,'Syndicats comptes 2022'!$E$4:$AF$168,164,0)</f>
        <v>32266496.549999997</v>
      </c>
    </row>
    <row r="10" spans="1:3" x14ac:dyDescent="0.2">
      <c r="A10" s="101" t="s">
        <v>209</v>
      </c>
      <c r="B10" s="102" t="s">
        <v>203</v>
      </c>
      <c r="C10" s="103">
        <f>HLOOKUP($B$6,'Syndicats comptes 2022'!$E$4:$AF$168,165,0)</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HLOOKUP($B$6,'Syndicats comptes 2022'!$E$4:$AF$168,29,0)</f>
        <v>687799.49</v>
      </c>
    </row>
    <row r="14" spans="1:3" x14ac:dyDescent="0.2">
      <c r="A14" s="102">
        <v>44</v>
      </c>
      <c r="B14" s="102" t="s">
        <v>161</v>
      </c>
      <c r="C14" s="103">
        <f>HLOOKUP($B$6,'Syndicats comptes 2022'!$E$4:$AF$168,103,0)</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HLOOKUP($B$6,'Syndicats comptes 2022'!$E$4:$AF$168,54,0)</f>
        <v>2277000</v>
      </c>
    </row>
    <row r="20" spans="1:3" x14ac:dyDescent="0.2">
      <c r="A20" s="102">
        <v>48</v>
      </c>
      <c r="B20" s="102" t="s">
        <v>180</v>
      </c>
      <c r="C20" s="103">
        <f>HLOOKUP($B$6,'Syndicats comptes 2022'!$E$4:$AF$168,129,0)</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J219" sqref="J219"/>
      <selection pane="topRight" activeCell="J219" sqref="J219"/>
      <selection pane="bottomLeft" activeCell="J219" sqref="J219"/>
      <selection pane="bottomRight" activeCell="J219" sqref="J21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J219" sqref="J21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J219" sqref="J21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J219" sqref="J21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2023-11-28T08:27:04Z</dcterms:modified>
</cp:coreProperties>
</file>