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2" activeTab="32"/>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e la charge intérêts" sheetId="36"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5"/>
  <c r="BD3" i="37"/>
  <c r="BD9" i="40"/>
  <c r="BD4" i="39"/>
  <c r="BD3" i="38"/>
  <c r="BD3" i="35"/>
  <c r="BF9" i="40"/>
  <c r="BF4" i="39"/>
  <c r="BF3" i="38"/>
  <c r="BF3" i="37"/>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D28" i="43" l="1"/>
  <c r="E57" i="79"/>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<sst xmlns="http://schemas.openxmlformats.org/spreadsheetml/2006/main" count="5620" uniqueCount="888">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</sst>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7"/>
  <sheetViews>
    <sheetView tabSelected="1" zoomScaleNormal="100" workbookViewId="0">
      <pane xSplit="4" ySplit="4" topLeftCell="AZ5" activePane="bottomRight" state="frozen"/>
      <selection pane="topRight" activeCell="E1" sqref="E1"/>
      <selection pane="bottomLeft" activeCell="A6" sqref="A6"/>
      <selection pane="bottomRight" activeCell="A50" sqref="A5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hidden="1" customWidth="1"/>
    <col min="56" max="58" width="18.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c r="BE3" s="177"/>
      <c r="BF3" s="178"/>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8">
        <f t="shared" si="2"/>
        <v>1.181636994973319</v>
      </c>
      <c r="BE18" s="168">
        <f t="shared" si="2"/>
        <v>0.11454707255513447</v>
      </c>
      <c r="BF18" s="168">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hidden="1" x14ac:dyDescent="0.25">
      <c r="A22" s="7" t="s">
        <v>516</v>
      </c>
      <c r="B22" s="165"/>
      <c r="D22" s="13"/>
      <c r="BD22" s="13"/>
      <c r="BE22" s="13"/>
      <c r="BF22" s="13"/>
    </row>
    <row r="23" spans="1:58" hidden="1" x14ac:dyDescent="0.2">
      <c r="B23" s="165"/>
      <c r="D23" s="13"/>
      <c r="BD23" s="13"/>
      <c r="BE23" s="13"/>
      <c r="BF23" s="13"/>
    </row>
    <row r="24" spans="1:58" hidden="1"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hidden="1"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hidden="1"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hidden="1"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hidden="1" thickBot="1" x14ac:dyDescent="0.25">
      <c r="B28" s="165"/>
      <c r="D28" s="13"/>
      <c r="BD28" s="13"/>
      <c r="BE28" s="13"/>
      <c r="BF28" s="13"/>
    </row>
    <row r="29" spans="1:58" ht="15.75" hidden="1"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hidden="1" thickBot="1" x14ac:dyDescent="0.25">
      <c r="B30" s="154"/>
      <c r="D30" s="13"/>
      <c r="E30" s="161"/>
      <c r="BD30" s="13"/>
      <c r="BE30" s="13"/>
      <c r="BF30" s="13"/>
    </row>
    <row r="31" spans="1:58" ht="15.75" hidden="1"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hidden="1" thickBot="1" x14ac:dyDescent="0.25">
      <c r="B32" s="154"/>
      <c r="D32" s="13"/>
      <c r="E32" s="161"/>
      <c r="BD32" s="13"/>
      <c r="BE32" s="13"/>
      <c r="BF32" s="13"/>
    </row>
    <row r="33" spans="1:58" ht="15.75" hidden="1"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hidden="1" x14ac:dyDescent="0.2">
      <c r="A34" s="169" t="s">
        <v>518</v>
      </c>
      <c r="B34" s="154"/>
      <c r="D34" s="13"/>
    </row>
    <row r="35" spans="1:58" hidden="1" x14ac:dyDescent="0.2">
      <c r="B35" s="154"/>
      <c r="D35" s="13"/>
    </row>
    <row r="36" spans="1:58" hidden="1" x14ac:dyDescent="0.2">
      <c r="D36" s="13"/>
    </row>
    <row r="37" spans="1:58" hidden="1" x14ac:dyDescent="0.2"/>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E6" sqref="E6"/>
      <selection pane="topRight" activeCell="E6" sqref="E6"/>
      <selection pane="bottomLeft" activeCell="E6" sqref="E6"/>
      <selection pane="bottomRight" activeCell="E6" sqref="E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de la charge intérêts'!D16</f>
        <v>430431551.60999995</v>
      </c>
      <c r="E34" s="13">
        <f>'Quotité de la charge intérêts'!E16</f>
        <v>4166042.9299999997</v>
      </c>
      <c r="F34" s="13">
        <f>'Quotité de la charge intérêts'!F16</f>
        <v>1223404.4400000002</v>
      </c>
      <c r="G34" s="13">
        <f>'Quotité de la charge intérêts'!G16</f>
        <v>1717008.13</v>
      </c>
      <c r="H34" s="13">
        <f>'Quotité de la charge intérêts'!H16</f>
        <v>2191246.6</v>
      </c>
      <c r="I34" s="13">
        <f>'Quotité de la charge intérêts'!I16</f>
        <v>17257750.880000003</v>
      </c>
      <c r="J34" s="13">
        <f>'Quotité de la charge intérêts'!J16</f>
        <v>15134411.550000001</v>
      </c>
      <c r="K34" s="13">
        <f>'Quotité de la charge intérêts'!K16</f>
        <v>11735419.250000004</v>
      </c>
      <c r="L34" s="13">
        <f>'Quotité de la charge intérêts'!L16</f>
        <v>114909930.44</v>
      </c>
      <c r="M34" s="13">
        <f>'Quotité de la charge intérêts'!M16</f>
        <v>8501982.7100000009</v>
      </c>
      <c r="N34" s="13">
        <f>'Quotité de la charge intérêts'!N16</f>
        <v>512400.14000000007</v>
      </c>
      <c r="O34" s="13">
        <f>'Quotité de la charge intérêts'!O16</f>
        <v>28485285.119999997</v>
      </c>
      <c r="P34" s="13">
        <f>'Quotité de la charge intérêts'!P16</f>
        <v>2048012.7400000002</v>
      </c>
      <c r="Q34" s="13">
        <f>'Quotité de la charge intérêts'!Q16</f>
        <v>385240.59</v>
      </c>
      <c r="R34" s="13">
        <f>'Quotité de la charge intérêts'!R16</f>
        <v>1769077.2900000003</v>
      </c>
      <c r="S34" s="13">
        <f>'Quotité de la charge intérêts'!S16</f>
        <v>1417234.0799999998</v>
      </c>
      <c r="T34" s="13">
        <f>'Quotité de la charge intérêts'!T16</f>
        <v>3398547.7600000002</v>
      </c>
      <c r="U34" s="13">
        <f>'Quotité de la charge intérêts'!U16</f>
        <v>1071094.9700000002</v>
      </c>
      <c r="V34" s="13">
        <f>'Quotité de la charge intérêts'!V16</f>
        <v>2429444.3600000003</v>
      </c>
      <c r="W34" s="13">
        <f>'Quotité de la charge intérêts'!W16</f>
        <v>12738544.350000001</v>
      </c>
      <c r="X34" s="13">
        <f>'Quotité de la charge intérêts'!X16</f>
        <v>1541379.1099999999</v>
      </c>
      <c r="Y34" s="13">
        <f>'Quotité de la charge intérêts'!Y16</f>
        <v>7336082.8700000001</v>
      </c>
      <c r="Z34" s="13">
        <f>'Quotité de la charge intérêts'!Z16</f>
        <v>18768640.639999997</v>
      </c>
      <c r="AA34" s="13">
        <f>'Quotité de la charge intérêts'!AA16</f>
        <v>706099.99</v>
      </c>
      <c r="AB34" s="13">
        <f>'Quotité de la charge intérêts'!AB16</f>
        <v>2417184.7800000003</v>
      </c>
      <c r="AC34" s="13">
        <f>'Quotité de la charge intérêts'!AC16</f>
        <v>4013430.939999999</v>
      </c>
      <c r="AD34" s="13">
        <f>'Quotité de la charge intérêts'!AD16</f>
        <v>2619581.15</v>
      </c>
      <c r="AE34" s="13">
        <f>'Quotité de la charge intérêts'!AE16</f>
        <v>3635118.7400000012</v>
      </c>
      <c r="AF34" s="13">
        <f>'Quotité de la charge intérêts'!AF16</f>
        <v>11150461.41</v>
      </c>
      <c r="AG34" s="13">
        <f>'Quotité de la charge intérêts'!AG16</f>
        <v>13602160.380000003</v>
      </c>
      <c r="AH34" s="13">
        <f>'Quotité de la charge intérêts'!AH16</f>
        <v>1092057.03</v>
      </c>
      <c r="AI34" s="13">
        <f>'Quotité de la charge intérêts'!AI16</f>
        <v>701599.10000000009</v>
      </c>
      <c r="AJ34" s="13">
        <f>'Quotité de la charge intérêts'!AJ16</f>
        <v>8534823.7899999991</v>
      </c>
      <c r="AK34" s="13">
        <f>'Quotité de la charge intérêts'!AK16</f>
        <v>6047592.71</v>
      </c>
      <c r="AL34" s="13">
        <f>'Quotité de la charge intérêts'!AL16</f>
        <v>5457984.1900000004</v>
      </c>
      <c r="AM34" s="13">
        <f>'Quotité de la charge intérêts'!AM16</f>
        <v>656281.18999999994</v>
      </c>
      <c r="AN34" s="13">
        <f>'Quotité de la charge intérêts'!AN16</f>
        <v>10565433.899999997</v>
      </c>
      <c r="AO34" s="13">
        <f>'Quotité de la charge intérêts'!AO16</f>
        <v>3441970.74</v>
      </c>
      <c r="AP34" s="13">
        <f>'Quotité de la charge intérêts'!AP16</f>
        <v>3076484.37</v>
      </c>
      <c r="AQ34" s="13">
        <f>'Quotité de la charge intérêts'!AQ16</f>
        <v>6841720.2300000004</v>
      </c>
      <c r="AR34" s="13">
        <f>'Quotité de la charge intérêts'!AR16</f>
        <v>3165423.8000000003</v>
      </c>
      <c r="AS34" s="13">
        <f>'Quotité de la charge intérêts'!AS16</f>
        <v>4844555.72</v>
      </c>
      <c r="AT34" s="13">
        <f>'Quotité de la charge intérêts'!AT16</f>
        <v>1645193.4</v>
      </c>
      <c r="AU34" s="13">
        <f>'Quotité de la charge intérêts'!AU16</f>
        <v>10474718.66</v>
      </c>
      <c r="AV34" s="13">
        <f>'Quotité de la charge intérêts'!AV16</f>
        <v>3501796.46</v>
      </c>
      <c r="AW34" s="13">
        <f>'Quotité de la charge intérêts'!AW16</f>
        <v>2014759.52</v>
      </c>
      <c r="AX34" s="13">
        <f>'Quotité de la charge intérêts'!AX16</f>
        <v>1398937.07</v>
      </c>
      <c r="AY34" s="13">
        <f>'Quotité de la charge intérêts'!AY16</f>
        <v>7433540.3700000001</v>
      </c>
      <c r="AZ34" s="13">
        <f>'Quotité de la charge intérêts'!AZ16</f>
        <v>1868067.9200000002</v>
      </c>
      <c r="BA34" s="13">
        <f>'Quotité de la charge intérêts'!BA16</f>
        <v>5715641.0500000017</v>
      </c>
      <c r="BB34" s="13">
        <f>'Quotité de la charge intérêts'!BB16</f>
        <v>42437275.769999996</v>
      </c>
      <c r="BC34" s="13">
        <f>'Quotité de la charge intérêts'!BC16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E6" sqref="E6"/>
      <selection pane="topRight" activeCell="E6" sqref="E6"/>
      <selection pane="bottomLeft" activeCell="E6" sqref="E6"/>
      <selection pane="bottomRight" activeCell="E6" sqref="E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de la charge intérêts'!D16</f>
        <v>430431551.60999995</v>
      </c>
      <c r="E19" s="13">
        <f>'Quotité de la charge intérêts'!E16</f>
        <v>4166042.9299999997</v>
      </c>
      <c r="F19" s="13">
        <f>'Quotité de la charge intérêts'!F16</f>
        <v>1223404.4400000002</v>
      </c>
      <c r="G19" s="13">
        <f>'Quotité de la charge intérêts'!G16</f>
        <v>1717008.13</v>
      </c>
      <c r="H19" s="13">
        <f>'Quotité de la charge intérêts'!H16</f>
        <v>2191246.6</v>
      </c>
      <c r="I19" s="13">
        <f>'Quotité de la charge intérêts'!I16</f>
        <v>17257750.880000003</v>
      </c>
      <c r="J19" s="13">
        <f>'Quotité de la charge intérêts'!J16</f>
        <v>15134411.550000001</v>
      </c>
      <c r="K19" s="13">
        <f>'Quotité de la charge intérêts'!K16</f>
        <v>11735419.250000004</v>
      </c>
      <c r="L19" s="13">
        <f>'Quotité de la charge intérêts'!L16</f>
        <v>114909930.44</v>
      </c>
      <c r="M19" s="13">
        <f>'Quotité de la charge intérêts'!M16</f>
        <v>8501982.7100000009</v>
      </c>
      <c r="N19" s="13">
        <f>'Quotité de la charge intérêts'!N16</f>
        <v>512400.14000000007</v>
      </c>
      <c r="O19" s="13">
        <f>'Quotité de la charge intérêts'!O16</f>
        <v>28485285.119999997</v>
      </c>
      <c r="P19" s="13">
        <f>'Quotité de la charge intérêts'!P16</f>
        <v>2048012.7400000002</v>
      </c>
      <c r="Q19" s="13">
        <f>'Quotité de la charge intérêts'!Q16</f>
        <v>385240.59</v>
      </c>
      <c r="R19" s="13">
        <f>'Quotité de la charge intérêts'!R16</f>
        <v>1769077.2900000003</v>
      </c>
      <c r="S19" s="13">
        <f>'Quotité de la charge intérêts'!S16</f>
        <v>1417234.0799999998</v>
      </c>
      <c r="T19" s="13">
        <f>'Quotité de la charge intérêts'!T16</f>
        <v>3398547.7600000002</v>
      </c>
      <c r="U19" s="13">
        <f>'Quotité de la charge intérêts'!U16</f>
        <v>1071094.9700000002</v>
      </c>
      <c r="V19" s="13">
        <f>'Quotité de la charge intérêts'!V16</f>
        <v>2429444.3600000003</v>
      </c>
      <c r="W19" s="13">
        <f>'Quotité de la charge intérêts'!W16</f>
        <v>12738544.350000001</v>
      </c>
      <c r="X19" s="13">
        <f>'Quotité de la charge intérêts'!X16</f>
        <v>1541379.1099999999</v>
      </c>
      <c r="Y19" s="13">
        <f>'Quotité de la charge intérêts'!Y16</f>
        <v>7336082.8700000001</v>
      </c>
      <c r="Z19" s="13">
        <f>'Quotité de la charge intérêts'!Z16</f>
        <v>18768640.639999997</v>
      </c>
      <c r="AA19" s="13">
        <f>'Quotité de la charge intérêts'!AA16</f>
        <v>706099.99</v>
      </c>
      <c r="AB19" s="13">
        <f>'Quotité de la charge intérêts'!AB16</f>
        <v>2417184.7800000003</v>
      </c>
      <c r="AC19" s="13">
        <f>'Quotité de la charge intérêts'!AC16</f>
        <v>4013430.939999999</v>
      </c>
      <c r="AD19" s="13">
        <f>'Quotité de la charge intérêts'!AD16</f>
        <v>2619581.15</v>
      </c>
      <c r="AE19" s="13">
        <f>'Quotité de la charge intérêts'!AE16</f>
        <v>3635118.7400000012</v>
      </c>
      <c r="AF19" s="13">
        <f>'Quotité de la charge intérêts'!AF16</f>
        <v>11150461.41</v>
      </c>
      <c r="AG19" s="13">
        <f>'Quotité de la charge intérêts'!AG16</f>
        <v>13602160.380000003</v>
      </c>
      <c r="AH19" s="13">
        <f>'Quotité de la charge intérêts'!AH16</f>
        <v>1092057.03</v>
      </c>
      <c r="AI19" s="13">
        <f>'Quotité de la charge intérêts'!AI16</f>
        <v>701599.10000000009</v>
      </c>
      <c r="AJ19" s="13">
        <f>'Quotité de la charge intérêts'!AJ16</f>
        <v>8534823.7899999991</v>
      </c>
      <c r="AK19" s="13">
        <f>'Quotité de la charge intérêts'!AK16</f>
        <v>6047592.71</v>
      </c>
      <c r="AL19" s="13">
        <f>'Quotité de la charge intérêts'!AL16</f>
        <v>5457984.1900000004</v>
      </c>
      <c r="AM19" s="13">
        <f>'Quotité de la charge intérêts'!AM16</f>
        <v>656281.18999999994</v>
      </c>
      <c r="AN19" s="13">
        <f>'Quotité de la charge intérêts'!AN16</f>
        <v>10565433.899999997</v>
      </c>
      <c r="AO19" s="13">
        <f>'Quotité de la charge intérêts'!AO16</f>
        <v>3441970.74</v>
      </c>
      <c r="AP19" s="13">
        <f>'Quotité de la charge intérêts'!AP16</f>
        <v>3076484.37</v>
      </c>
      <c r="AQ19" s="13">
        <f>'Quotité de la charge intérêts'!AQ16</f>
        <v>6841720.2300000004</v>
      </c>
      <c r="AR19" s="13">
        <f>'Quotité de la charge intérêts'!AR16</f>
        <v>3165423.8000000003</v>
      </c>
      <c r="AS19" s="13">
        <f>'Quotité de la charge intérêts'!AS16</f>
        <v>4844555.72</v>
      </c>
      <c r="AT19" s="13">
        <f>'Quotité de la charge intérêts'!AT16</f>
        <v>1645193.4</v>
      </c>
      <c r="AU19" s="13">
        <f>'Quotité de la charge intérêts'!AU16</f>
        <v>10474718.66</v>
      </c>
      <c r="AV19" s="13">
        <f>'Quotité de la charge intérêts'!AV16</f>
        <v>3501796.46</v>
      </c>
      <c r="AW19" s="13">
        <f>'Quotité de la charge intérêts'!AW16</f>
        <v>2014759.52</v>
      </c>
      <c r="AX19" s="13">
        <f>'Quotité de la charge intérêts'!AX16</f>
        <v>1398937.07</v>
      </c>
      <c r="AY19" s="13">
        <f>'Quotité de la charge intérêts'!AY16</f>
        <v>7433540.3700000001</v>
      </c>
      <c r="AZ19" s="13">
        <f>'Quotité de la charge intérêts'!AZ16</f>
        <v>1868067.9200000002</v>
      </c>
      <c r="BA19" s="13">
        <f>'Quotité de la charge intérêts'!BA16</f>
        <v>5715641.0500000017</v>
      </c>
      <c r="BB19" s="13">
        <f>'Quotité de la charge intérêts'!BB16</f>
        <v>42437275.769999996</v>
      </c>
      <c r="BC19" s="13">
        <f>'Quotité de la charge intérêts'!BC16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E6" sqref="E6"/>
      <selection pane="topRight" activeCell="E6" sqref="E6"/>
      <selection pane="bottomLeft" activeCell="E6" sqref="E6"/>
      <selection pane="bottomRight" activeCell="E6" sqref="E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E6" sqref="E6"/>
      <selection pane="topRight" activeCell="E6" sqref="E6"/>
      <selection pane="bottomLeft" activeCell="E6" sqref="E6"/>
      <selection pane="bottomRight" activeCell="E6" sqref="E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de la charge intérêts'!D29</f>
        <v>615713666.37</v>
      </c>
      <c r="E13" s="19">
        <f>'Quotité de la charge intérêts'!E29</f>
        <v>11146300.15</v>
      </c>
      <c r="F13" s="19">
        <f>'Quotité de la charge intérêts'!F29</f>
        <v>2269482.25</v>
      </c>
      <c r="G13" s="19">
        <f>'Quotité de la charge intérêts'!G29</f>
        <v>5113397.1500000004</v>
      </c>
      <c r="H13" s="19">
        <f>'Quotité de la charge intérêts'!H29</f>
        <v>4102182.16</v>
      </c>
      <c r="I13" s="19">
        <f>'Quotité de la charge intérêts'!I29</f>
        <v>30134936.359999999</v>
      </c>
      <c r="J13" s="19">
        <f>'Quotité de la charge intérêts'!J29</f>
        <v>22968901.039999999</v>
      </c>
      <c r="K13" s="19">
        <f>'Quotité de la charge intérêts'!K29</f>
        <v>9978141.2599999998</v>
      </c>
      <c r="L13" s="19">
        <f>'Quotité de la charge intérêts'!L29</f>
        <v>171926276.57999998</v>
      </c>
      <c r="M13" s="19">
        <f>'Quotité de la charge intérêts'!M29</f>
        <v>7728877.5700000003</v>
      </c>
      <c r="N13" s="19">
        <f>'Quotité de la charge intérêts'!N29</f>
        <v>714480.9</v>
      </c>
      <c r="O13" s="19">
        <f>'Quotité de la charge intérêts'!O29</f>
        <v>46501562.57</v>
      </c>
      <c r="P13" s="19">
        <f>'Quotité de la charge intérêts'!P29</f>
        <v>2637865.54</v>
      </c>
      <c r="Q13" s="19">
        <f>'Quotité de la charge intérêts'!Q29</f>
        <v>471574.19</v>
      </c>
      <c r="R13" s="19">
        <f>'Quotité de la charge intérêts'!R29</f>
        <v>3469622.55</v>
      </c>
      <c r="S13" s="19">
        <f>'Quotité de la charge intérêts'!S29</f>
        <v>3813815.98</v>
      </c>
      <c r="T13" s="19">
        <f>'Quotité de la charge intérêts'!T29</f>
        <v>4826208.0999999996</v>
      </c>
      <c r="U13" s="19">
        <f>'Quotité de la charge intérêts'!U29</f>
        <v>1265824</v>
      </c>
      <c r="V13" s="19">
        <f>'Quotité de la charge intérêts'!V29</f>
        <v>3294471.8600000003</v>
      </c>
      <c r="W13" s="19">
        <f>'Quotité de la charge intérêts'!W29</f>
        <v>15597037.949999999</v>
      </c>
      <c r="X13" s="19">
        <f>'Quotité de la charge intérêts'!X29</f>
        <v>454326.2</v>
      </c>
      <c r="Y13" s="19">
        <f>'Quotité de la charge intérêts'!Y29</f>
        <v>8070627.1899999995</v>
      </c>
      <c r="Z13" s="19">
        <f>'Quotité de la charge intérêts'!Z29</f>
        <v>3570934.01</v>
      </c>
      <c r="AA13" s="19">
        <f>'Quotité de la charge intérêts'!AA29</f>
        <v>1221246.05</v>
      </c>
      <c r="AB13" s="19">
        <f>'Quotité de la charge intérêts'!AB29</f>
        <v>4313052.78</v>
      </c>
      <c r="AC13" s="19">
        <f>'Quotité de la charge intérêts'!AC29</f>
        <v>6837332.4500000002</v>
      </c>
      <c r="AD13" s="19">
        <f>'Quotité de la charge intérêts'!AD29</f>
        <v>3801987.73</v>
      </c>
      <c r="AE13" s="19">
        <f>'Quotité de la charge intérêts'!AE29</f>
        <v>382520.72</v>
      </c>
      <c r="AF13" s="19">
        <f>'Quotité de la charge intérêts'!AF29</f>
        <v>5158320.07</v>
      </c>
      <c r="AG13" s="19">
        <f>'Quotité de la charge intérêts'!AG29</f>
        <v>15539252.220000001</v>
      </c>
      <c r="AH13" s="19">
        <f>'Quotité de la charge intérêts'!AH29</f>
        <v>1622719.02</v>
      </c>
      <c r="AI13" s="19">
        <f>'Quotité de la charge intérêts'!AI29</f>
        <v>726096.01</v>
      </c>
      <c r="AJ13" s="19">
        <f>'Quotité de la charge intérêts'!AJ29</f>
        <v>16904412.780000001</v>
      </c>
      <c r="AK13" s="19">
        <f>'Quotité de la charge intérêts'!AK29</f>
        <v>7843797.9399999995</v>
      </c>
      <c r="AL13" s="19">
        <f>'Quotité de la charge intérêts'!AL29</f>
        <v>12263659.08</v>
      </c>
      <c r="AM13" s="19">
        <f>'Quotité de la charge intérêts'!AM29</f>
        <v>1401513.22</v>
      </c>
      <c r="AN13" s="19">
        <f>'Quotité de la charge intérêts'!AN29</f>
        <v>8616546.5099999998</v>
      </c>
      <c r="AO13" s="19">
        <f>'Quotité de la charge intérêts'!AO29</f>
        <v>4939829.34</v>
      </c>
      <c r="AP13" s="19">
        <f>'Quotité de la charge intérêts'!AP29</f>
        <v>5017843.2699999996</v>
      </c>
      <c r="AQ13" s="19">
        <f>'Quotité de la charge intérêts'!AQ29</f>
        <v>10146633.530000001</v>
      </c>
      <c r="AR13" s="19">
        <f>'Quotité de la charge intérêts'!AR29</f>
        <v>5638389.4799999995</v>
      </c>
      <c r="AS13" s="19">
        <f>'Quotité de la charge intérêts'!AS29</f>
        <v>9390739.8100000005</v>
      </c>
      <c r="AT13" s="19">
        <f>'Quotité de la charge intérêts'!AT29</f>
        <v>1628614.66</v>
      </c>
      <c r="AU13" s="19">
        <f>'Quotité de la charge intérêts'!AU29</f>
        <v>15124197.27</v>
      </c>
      <c r="AV13" s="19">
        <f>'Quotité de la charge intérêts'!AV29</f>
        <v>5728689.8200000003</v>
      </c>
      <c r="AW13" s="19">
        <f>'Quotité de la charge intérêts'!AW29</f>
        <v>772969.42999999993</v>
      </c>
      <c r="AX13" s="19">
        <f>'Quotité de la charge intérêts'!AX29</f>
        <v>1947668.93</v>
      </c>
      <c r="AY13" s="19">
        <f>'Quotité de la charge intérêts'!AY29</f>
        <v>19230755.620000001</v>
      </c>
      <c r="AZ13" s="19">
        <f>'Quotité de la charge intérêts'!AZ29</f>
        <v>3159146.96</v>
      </c>
      <c r="BA13" s="19">
        <f>'Quotité de la charge intérêts'!BA29</f>
        <v>10495924.960000001</v>
      </c>
      <c r="BB13" s="19">
        <f>'Quotité de la charge intérêts'!BB29</f>
        <v>71272475.480000004</v>
      </c>
      <c r="BC13" s="19">
        <f>'Quotité de la charge intérêts'!BC29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de la charge intérêts'!D18</f>
        <v>0.96859580214452445</v>
      </c>
      <c r="E27" s="19">
        <f>'Quotité de la charge intérêts'!E18</f>
        <v>2.7617367831588808</v>
      </c>
      <c r="F27" s="19">
        <f>'Quotité de la charge intérêts'!F18</f>
        <v>2.0369224751219632</v>
      </c>
      <c r="G27" s="19">
        <f>'Quotité de la charge intérêts'!G18</f>
        <v>2.1714317683516149</v>
      </c>
      <c r="H27" s="19">
        <f>'Quotité de la charge intérêts'!H18</f>
        <v>2.4496366588771887</v>
      </c>
      <c r="I27" s="19">
        <f>'Quotité de la charge intérêts'!I18</f>
        <v>1.0310368438926032</v>
      </c>
      <c r="J27" s="19">
        <f>'Quotité de la charge intérêts'!J18</f>
        <v>1.5084344656928534</v>
      </c>
      <c r="K27" s="19">
        <f>'Quotité de la charge intérêts'!K18</f>
        <v>0.80223312004809688</v>
      </c>
      <c r="L27" s="19">
        <f>'Quotité de la charge intérêts'!L18</f>
        <v>1.2782728301858679</v>
      </c>
      <c r="M27" s="19">
        <f>'Quotité de la charge intérêts'!M18</f>
        <v>0.17057832854614213</v>
      </c>
      <c r="N27" s="19">
        <f>'Quotité de la charge intérêts'!N18</f>
        <v>1.0847869791760789</v>
      </c>
      <c r="O27" s="19">
        <f>'Quotité de la charge intérêts'!O18</f>
        <v>0.92096708491714085</v>
      </c>
      <c r="P27" s="19">
        <f>'Quotité de la charge intérêts'!P18</f>
        <v>1.4865234676225696</v>
      </c>
      <c r="Q27" s="19">
        <f>'Quotité de la charge intérêts'!Q18</f>
        <v>1.7317775367336035</v>
      </c>
      <c r="R27" s="19">
        <f>'Quotité de la charge intérêts'!R18</f>
        <v>0.42424545509823369</v>
      </c>
      <c r="S27" s="19">
        <f>'Quotité de la charge intérêts'!S18</f>
        <v>4.0194990230548235</v>
      </c>
      <c r="T27" s="19">
        <f>'Quotité de la charge intérêts'!T18</f>
        <v>0.32545371673693929</v>
      </c>
      <c r="U27" s="19">
        <f>'Quotité de la charge intérêts'!U18</f>
        <v>1.0129073801924398</v>
      </c>
      <c r="V27" s="19">
        <f>'Quotité de la charge intérêts'!V18</f>
        <v>0.69755374023054384</v>
      </c>
      <c r="W27" s="19">
        <f>'Quotité de la charge intérêts'!W18</f>
        <v>0.84510998307275198</v>
      </c>
      <c r="X27" s="19">
        <f>'Quotité de la charge intérêts'!X18</f>
        <v>-0.33772612890802706</v>
      </c>
      <c r="Y27" s="19">
        <f>'Quotité de la charge intérêts'!Y18</f>
        <v>1.0031189846687212</v>
      </c>
      <c r="Z27" s="19">
        <f>'Quotité de la charge intérêts'!Z18</f>
        <v>-0.81861773021831385</v>
      </c>
      <c r="AA27" s="19">
        <f>'Quotité de la charge intérêts'!AA18</f>
        <v>-1.8927914161279133E-2</v>
      </c>
      <c r="AB27" s="19">
        <f>'Quotité de la charge intérêts'!AB18</f>
        <v>1.8427966437882335</v>
      </c>
      <c r="AC27" s="19">
        <f>'Quotité de la charge intérêts'!AC18</f>
        <v>1.4285214036845992</v>
      </c>
      <c r="AD27" s="19">
        <f>'Quotité de la charge intérêts'!AD18</f>
        <v>0.93650391399403665</v>
      </c>
      <c r="AE27" s="19">
        <f>'Quotité de la charge intérêts'!AE18</f>
        <v>-0.13693555440777702</v>
      </c>
      <c r="AF27" s="19">
        <f>'Quotité de la charge intérêts'!AF18</f>
        <v>-0.10013782918423643</v>
      </c>
      <c r="AG27" s="19">
        <f>'Quotité de la charge intérêts'!AG18</f>
        <v>0.3348654090784951</v>
      </c>
      <c r="AH27" s="19">
        <f>'Quotité de la charge intérêts'!AH18</f>
        <v>0.49312626099755974</v>
      </c>
      <c r="AI27" s="19">
        <f>'Quotité de la charge intérêts'!AI18</f>
        <v>0.22930189049558358</v>
      </c>
      <c r="AJ27" s="19">
        <f>'Quotité de la charge intérêts'!AJ18</f>
        <v>1.1104016009216284</v>
      </c>
      <c r="AK27" s="19">
        <f>'Quotité de la charge intérêts'!AK18</f>
        <v>6.5796097568217374E-2</v>
      </c>
      <c r="AL27" s="19">
        <f>'Quotité de la charge intérêts'!AL18</f>
        <v>1.5529202183343074</v>
      </c>
      <c r="AM27" s="19">
        <f>'Quotité de la charge intérêts'!AM18</f>
        <v>1.7046123171684995</v>
      </c>
      <c r="AN27" s="19">
        <f>'Quotité de la charge intérêts'!AN18</f>
        <v>0.34000818461416921</v>
      </c>
      <c r="AO27" s="19">
        <f>'Quotité de la charge intérêts'!AO18</f>
        <v>1.211337432810367</v>
      </c>
      <c r="AP27" s="19">
        <f>'Quotité de la charge intérêts'!AP18</f>
        <v>1.643838678107765</v>
      </c>
      <c r="AQ27" s="19">
        <f>'Quotité de la charge intérêts'!AQ18</f>
        <v>0.77911487473962371</v>
      </c>
      <c r="AR27" s="19">
        <f>'Quotité de la charge intérêts'!AR18</f>
        <v>0.87055704831687919</v>
      </c>
      <c r="AS27" s="19">
        <f>'Quotité de la charge intérêts'!AS18</f>
        <v>1.0466875175088293</v>
      </c>
      <c r="AT27" s="19">
        <f>'Quotité de la charge intérêts'!AT18</f>
        <v>0.74334907981031295</v>
      </c>
      <c r="AU27" s="19">
        <f>'Quotité de la charge intérêts'!AU18</f>
        <v>1.2196666483069054</v>
      </c>
      <c r="AV27" s="19">
        <f>'Quotité de la charge intérêts'!AV18</f>
        <v>1.1559032760002277</v>
      </c>
      <c r="AW27" s="19">
        <f>'Quotité de la charge intérêts'!AW18</f>
        <v>-0.38679256371003523</v>
      </c>
      <c r="AX27" s="19">
        <f>'Quotité de la charge intérêts'!AX18</f>
        <v>0.27999401002362456</v>
      </c>
      <c r="AY27" s="19">
        <f>'Quotité de la charge intérêts'!AY18</f>
        <v>3.0354836157296603</v>
      </c>
      <c r="AZ27" s="19">
        <f>'Quotité de la charge intérêts'!AZ18</f>
        <v>1.1468817472118464</v>
      </c>
      <c r="BA27" s="19">
        <f>'Quotité de la charge intérêts'!BA18</f>
        <v>1.1636713960545157</v>
      </c>
      <c r="BB27" s="19">
        <f>'Quotité de la charge intérêts'!BB18</f>
        <v>1.0347886192789892</v>
      </c>
      <c r="BC27" s="19">
        <f>'Quotité de la charge intérêts'!BC18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de la charge intérêts'!D33</f>
        <v>143.04566290899561</v>
      </c>
      <c r="E29" s="19">
        <f>'Quotité de la charge intérêts'!E33</f>
        <v>267.55125516673445</v>
      </c>
      <c r="F29" s="19">
        <f>'Quotité de la charge intérêts'!F33</f>
        <v>185.5054776489122</v>
      </c>
      <c r="G29" s="19">
        <f>'Quotité de la charge intérêts'!G33</f>
        <v>297.80855784299638</v>
      </c>
      <c r="H29" s="19">
        <f>'Quotité de la charge intérêts'!H33</f>
        <v>187.2076908185505</v>
      </c>
      <c r="I29" s="19">
        <f>'Quotité de la charge intérêts'!I33</f>
        <v>174.61682330183223</v>
      </c>
      <c r="J29" s="19">
        <f>'Quotité de la charge intérêts'!J33</f>
        <v>151.76606612101807</v>
      </c>
      <c r="K29" s="19">
        <f>'Quotité de la charge intérêts'!K33</f>
        <v>85.025861006201339</v>
      </c>
      <c r="L29" s="19">
        <f>'Quotité de la charge intérêts'!L33</f>
        <v>149.61829314636211</v>
      </c>
      <c r="M29" s="19">
        <f>'Quotité de la charge intérêts'!M33</f>
        <v>90.906766499411049</v>
      </c>
      <c r="N29" s="19">
        <f>'Quotité de la charge intérêts'!N33</f>
        <v>139.43807665626321</v>
      </c>
      <c r="O29" s="19">
        <f>'Quotité de la charge intérêts'!O33</f>
        <v>163.24766409780631</v>
      </c>
      <c r="P29" s="19">
        <f>'Quotité de la charge intérêts'!P33</f>
        <v>128.80122708611665</v>
      </c>
      <c r="Q29" s="19">
        <f>'Quotité de la charge intérêts'!Q33</f>
        <v>122.41030728356013</v>
      </c>
      <c r="R29" s="19">
        <f>'Quotité de la charge intérêts'!R33</f>
        <v>196.12611442205554</v>
      </c>
      <c r="S29" s="19">
        <f>'Quotité de la charge intérêts'!S33</f>
        <v>269.10275682899186</v>
      </c>
      <c r="T29" s="19">
        <f>'Quotité de la charge intérêts'!T33</f>
        <v>142.00795283218264</v>
      </c>
      <c r="U29" s="19">
        <f>'Quotité de la charge intérêts'!U33</f>
        <v>118.1803701309511</v>
      </c>
      <c r="V29" s="19">
        <f>'Quotité de la charge intérêts'!V33</f>
        <v>135.60598111413427</v>
      </c>
      <c r="W29" s="19">
        <f>'Quotité de la charge intérêts'!W33</f>
        <v>122.43971933888974</v>
      </c>
      <c r="X29" s="19">
        <f>'Quotité de la charge intérêts'!X33</f>
        <v>29.47530539712583</v>
      </c>
      <c r="Y29" s="19">
        <f>'Quotité de la charge intérêts'!Y33</f>
        <v>110.01275930243138</v>
      </c>
      <c r="Z29" s="19">
        <f>'Quotité de la charge intérêts'!Z33</f>
        <v>19.026066290541969</v>
      </c>
      <c r="AA29" s="19">
        <f>'Quotité de la charge intérêts'!AA33</f>
        <v>172.9565312697427</v>
      </c>
      <c r="AB29" s="19">
        <f>'Quotité de la charge intérêts'!AB33</f>
        <v>178.43289498124341</v>
      </c>
      <c r="AC29" s="19">
        <f>'Quotité de la charge intérêts'!AC33</f>
        <v>170.36128320673188</v>
      </c>
      <c r="AD29" s="19">
        <f>'Quotité de la charge intérêts'!AD33</f>
        <v>145.13723806571139</v>
      </c>
      <c r="AE29" s="19">
        <f>'Quotité de la charge intérêts'!AE33</f>
        <v>10.522922285614248</v>
      </c>
      <c r="AF29" s="19">
        <f>'Quotité de la charge intérêts'!AF33</f>
        <v>46.261045891552932</v>
      </c>
      <c r="AG29" s="19">
        <f>'Quotité de la charge intérêts'!AG33</f>
        <v>114.24106013959525</v>
      </c>
      <c r="AH29" s="19">
        <f>'Quotité de la charge intérêts'!AH33</f>
        <v>148.59288255302928</v>
      </c>
      <c r="AI29" s="19">
        <f>'Quotité de la charge intérêts'!AI33</f>
        <v>103.49158230106053</v>
      </c>
      <c r="AJ29" s="19">
        <f>'Quotité de la charge intérêts'!AJ33</f>
        <v>198.06399283610756</v>
      </c>
      <c r="AK29" s="19">
        <f>'Quotité de la charge intérêts'!AK33</f>
        <v>129.70116071192896</v>
      </c>
      <c r="AL29" s="19">
        <f>'Quotité de la charge intérêts'!AL33</f>
        <v>224.69209607585907</v>
      </c>
      <c r="AM29" s="19">
        <f>'Quotité de la charge intérêts'!AM33</f>
        <v>213.55376953589058</v>
      </c>
      <c r="AN29" s="19">
        <f>'Quotité de la charge intérêts'!AN33</f>
        <v>81.554118757015772</v>
      </c>
      <c r="AO29" s="19">
        <f>'Quotité de la charge intérêts'!AO33</f>
        <v>143.51747045937989</v>
      </c>
      <c r="AP29" s="19">
        <f>'Quotité de la charge intérêts'!AP33</f>
        <v>163.10316148298841</v>
      </c>
      <c r="AQ29" s="19">
        <f>'Quotité de la charge intérêts'!AQ33</f>
        <v>148.3052973360181</v>
      </c>
      <c r="AR29" s="19">
        <f>'Quotité de la charge intérêts'!AR33</f>
        <v>178.12431561296782</v>
      </c>
      <c r="AS29" s="19">
        <f>'Quotité de la charge intérêts'!AS33</f>
        <v>193.84109406011746</v>
      </c>
      <c r="AT29" s="19">
        <f>'Quotité de la charge intérêts'!AT33</f>
        <v>98.992292334749223</v>
      </c>
      <c r="AU29" s="19">
        <f>'Quotité de la charge intérêts'!AU33</f>
        <v>144.38762281754686</v>
      </c>
      <c r="AV29" s="19">
        <f>'Quotité de la charge intérêts'!AV33</f>
        <v>163.59288397932758</v>
      </c>
      <c r="AW29" s="19">
        <f>'Quotité de la charge intérêts'!AW33</f>
        <v>38.36534446552708</v>
      </c>
      <c r="AX29" s="19">
        <f>'Quotité de la charge intérêts'!AX33</f>
        <v>139.22491381259917</v>
      </c>
      <c r="AY29" s="19">
        <f>'Quotité de la charge intérêts'!AY33</f>
        <v>258.70251135798969</v>
      </c>
      <c r="AZ29" s="19">
        <f>'Quotité de la charge intérêts'!AZ33</f>
        <v>169.11306736641563</v>
      </c>
      <c r="BA29" s="19">
        <f>'Quotité de la charge intérêts'!BA33</f>
        <v>183.63513153087172</v>
      </c>
      <c r="BB29" s="19">
        <f>'Quotité de la charge intérêts'!BB33</f>
        <v>167.94781047275507</v>
      </c>
      <c r="BC29" s="19">
        <f>'Quotité de la charge intérêts'!BC33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E6" sqref="E6"/>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E6" sqref="E6"/>
      <selection pane="topRight" activeCell="E6" sqref="E6"/>
      <selection pane="bottomLeft" activeCell="E6" sqref="E6"/>
      <selection pane="bottomRight" activeCell="E6" sqref="E6"/>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E6" sqref="E6"/>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E6" sqref="E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E6" sqref="E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6" sqref="E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E6" sqref="E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E6" sqref="E6"/>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E6" sqref="E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E6" sqref="E6"/>
      <selection pane="topRight" activeCell="E6" sqref="E6"/>
      <selection pane="bottomLeft" activeCell="E6" sqref="E6"/>
      <selection pane="bottomRight" activeCell="E6" sqref="E6"/>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E6" sqref="E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E6" sqref="E6"/>
      <selection pane="topRight" activeCell="E6" sqref="E6"/>
      <selection pane="bottomLeft" activeCell="E6" sqref="E6"/>
      <selection pane="bottomRight" activeCell="E6" sqref="E6"/>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6" sqref="E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E6" sqref="E6"/>
      <selection pane="topRight" activeCell="E6" sqref="E6"/>
      <selection pane="bottomLeft" activeCell="E6" sqref="E6"/>
      <selection pane="bottomRight" activeCell="E6" sqref="E6"/>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E6" sqref="E6"/>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E6" sqref="E6"/>
      <selection pane="topRight" activeCell="E6" sqref="E6"/>
      <selection pane="bottomLeft" activeCell="E6" sqref="E6"/>
      <selection pane="bottomRight" activeCell="E6" sqref="E6"/>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E6" sqref="E6"/>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E6" sqref="E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E6" sqref="E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E6" sqref="E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E6" sqref="E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E6" sqref="E6"/>
      <selection pane="topRight" activeCell="E6" sqref="E6"/>
      <selection pane="bottomLeft" activeCell="E6" sqref="E6"/>
      <selection pane="bottomRight" activeCell="E6" sqref="E6"/>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6" sqref="E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E6" sqref="E6"/>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E6" sqref="E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de la charge intérêts</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2024-09-18T13:00:25Z</dcterms:modified>
</cp:coreProperties>
</file>