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505 COS\OSP\2025\PRESTATIONS\CERTIF ET BILANS PROF\VAE\3_Documents_Autoévaluation\"/>
    </mc:Choice>
  </mc:AlternateContent>
  <xr:revisionPtr revIDLastSave="0" documentId="13_ncr:1_{6672B062-414B-4A5B-AD5B-3279BBFA6147}" xr6:coauthVersionLast="47" xr6:coauthVersionMax="47" xr10:uidLastSave="{00000000-0000-0000-0000-000000000000}"/>
  <bookViews>
    <workbookView xWindow="-120" yWindow="-120" windowWidth="29040" windowHeight="15720" xr2:uid="{00000000-000D-0000-FFFF-FFFF00000000}"/>
  </bookViews>
  <sheets>
    <sheet name="Handicap" sheetId="1" r:id="rId1"/>
    <sheet name="Résultats &quot;Handicap&quo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160" i="1" l="1"/>
  <c r="C233" i="1"/>
  <c r="C36" i="2" s="1"/>
  <c r="C226" i="1"/>
  <c r="C35" i="2" s="1"/>
  <c r="C221" i="1"/>
  <c r="C34" i="2" s="1"/>
  <c r="C214" i="1"/>
  <c r="C33" i="2" s="1"/>
  <c r="C206" i="1"/>
  <c r="C31" i="2" s="1"/>
  <c r="C200" i="1"/>
  <c r="C30" i="2" s="1"/>
  <c r="C194" i="1"/>
  <c r="C29" i="2" s="1"/>
  <c r="C187" i="1"/>
  <c r="C28" i="2" s="1"/>
  <c r="C37" i="2" l="1"/>
  <c r="C32" i="2"/>
  <c r="C154" i="1"/>
  <c r="C22" i="2" s="1"/>
  <c r="C146" i="1"/>
  <c r="C20" i="2" s="1"/>
  <c r="C121" i="1"/>
  <c r="C16" i="2" s="1"/>
  <c r="C51" i="1"/>
  <c r="C6" i="2" s="1"/>
  <c r="C176" i="1"/>
  <c r="C26" i="2" s="1"/>
  <c r="C173" i="1"/>
  <c r="C25" i="2" s="1"/>
  <c r="C167" i="1"/>
  <c r="C24" i="2" s="1"/>
  <c r="C23" i="2"/>
  <c r="C138" i="1"/>
  <c r="C19" i="2" s="1"/>
  <c r="C130" i="1"/>
  <c r="C18" i="2" s="1"/>
  <c r="C115" i="1"/>
  <c r="C15" i="2" s="1"/>
  <c r="C106" i="1"/>
  <c r="C14" i="2" s="1"/>
  <c r="C100" i="1"/>
  <c r="C13" i="2" s="1"/>
  <c r="C90" i="1"/>
  <c r="C12" i="2" s="1"/>
  <c r="C84" i="1"/>
  <c r="C11" i="2" s="1"/>
  <c r="C77" i="1"/>
  <c r="C10" i="2" s="1"/>
  <c r="C66" i="1"/>
  <c r="C9" i="2" s="1"/>
  <c r="C58" i="1"/>
  <c r="C8" i="2" s="1"/>
  <c r="C42" i="1"/>
  <c r="C5" i="2" s="1"/>
  <c r="C34" i="1"/>
  <c r="C4" i="2" s="1"/>
  <c r="C25" i="1"/>
  <c r="C3" i="2" s="1"/>
  <c r="C15" i="1"/>
  <c r="C2" i="2" s="1"/>
  <c r="C17" i="2" l="1"/>
  <c r="C7" i="2"/>
  <c r="C27" i="2"/>
  <c r="C21" i="2"/>
  <c r="C38" i="2" l="1"/>
</calcChain>
</file>

<file path=xl/sharedStrings.xml><?xml version="1.0" encoding="utf-8"?>
<sst xmlns="http://schemas.openxmlformats.org/spreadsheetml/2006/main" count="329" uniqueCount="264">
  <si>
    <t>Auto-évaluation</t>
  </si>
  <si>
    <t>Compétences Communes</t>
  </si>
  <si>
    <t>A. Domaine de compétences opérationnelles : mise en œuvre de compétences transversales</t>
  </si>
  <si>
    <t xml:space="preserve">a1 </t>
  </si>
  <si>
    <t>Je garde toujours mon rôle professionnel à l’esprit.</t>
  </si>
  <si>
    <t>Je dispose d’une identité́ professionnelle propre.</t>
  </si>
  <si>
    <t>J’analyse et me développe en permanence</t>
  </si>
  <si>
    <t>J’évalue ma manière de me comporter dans une situation donnée en tenant compte de la protection desdonnées et du secret professionnel et j’adapte mon comportement à la situation.</t>
  </si>
  <si>
    <t>Je connais mes tâches dans les situations professionnelles et j’agis de manière autonome dans le cadrede mes compétences. Je reconnais toutefois également mes limites personnelles.</t>
  </si>
  <si>
    <t>Je décris ou cite certains aspects de ma perception de moi-même au travail par les canaux prévus à ceteffet, tels que des entretiens avec des collègues, dans le quotidien professionnel, dans le cadred’entretiens planifiés avec le/la supérieur-e hiérarchique et avec l'équipe</t>
  </si>
  <si>
    <t xml:space="preserve">a2 </t>
  </si>
  <si>
    <t>Je réfléchis régulièrement à mes méthodes et à mon attitude de travail</t>
  </si>
  <si>
    <t>Je discute de mes actions avec des collègues dans des conversations informelles et par les canaux prévus à cet effet.</t>
  </si>
  <si>
    <t>Je demande un avis et en déduis des mesures pour ma propre action.</t>
  </si>
  <si>
    <t>J’agis conformément aux directives et aux principes directeurs de l’établissement, et selon les principeséthiques du métier.</t>
  </si>
  <si>
    <t>Le fait que j’ai une approche critique concernant les sources d'informations fait partie de mon analyse.</t>
  </si>
  <si>
    <t>J’autoévalue ma propre efficacité, découvre et corrige mes propres erreurs.</t>
  </si>
  <si>
    <t>J’utilise mon savoir de manière flexible et le transfert sur différentes situations.</t>
  </si>
  <si>
    <t xml:space="preserve">Je travaille et analyse mon action et les situations de manière sensible par rapport à l’interculturalité, àla sensibilisation au genre et à la relation entre les générations.
</t>
  </si>
  <si>
    <t>a3</t>
  </si>
  <si>
    <t>J’organise mon quotidien professionnel sur la base de relations professionnelles avec les personnesaccompagnées.</t>
  </si>
  <si>
    <t>Mon action professionnelle suppose un établissement conscient des relations. Cela implique que je suiscapable de développer, de maintenir, de faire évoluer et, si nécessaire, de rompre des relations.</t>
  </si>
  <si>
    <t>Je veille dans mon établissement de relations à un degré́ cohérent de proximité et de distance parrapport à chaque personne.</t>
  </si>
  <si>
    <t>Dans l’organisation de ma relation professionnelle, je me base sur la personnalité de la personneaccompagnée, sur ses besoins, sur son parcours biographique et sur son cadre de vie.</t>
  </si>
  <si>
    <t>Je tiens compte, à tout moment, du fait que la relation professionnelle avec des personnes ayant besoind’assistance est également déterminée par l’inégalité.</t>
  </si>
  <si>
    <t>J’identifie des sujets qui en découlent, comme le pouvoir et la dépendance dans la relationd’accompagnement, je les thématise et les traite de manière appropriée.</t>
  </si>
  <si>
    <t>J’analyse régulièrement l’organisation professionnelle de mes relations par rapport à la qualité et à lacohérence. Je confronte mon mode relationnel à mes propres valeurs et aux normes qui influencent larelation professionnelle.</t>
  </si>
  <si>
    <t>a4</t>
  </si>
  <si>
    <t>J’adapte ma communication aux différentes parties prenantes</t>
  </si>
  <si>
    <t>Je communique activement avec les personnes accompagnées, selon leurs possibilités decommunication.</t>
  </si>
  <si>
    <t>Je recours à des formes ou moyens de communication ad-hoc selon la situation et soutiens le processusde communication de manière adéquate.</t>
  </si>
  <si>
    <t>J’utilise la communication de manière ciblée pour encourager la personne accompagnée sur le planlinguistique de manière orientée vers le développement et adaptée au quotidien.</t>
  </si>
  <si>
    <t>J’accorde de l’importance à une communication respectueuse et je veille à choisir un niveau decommunication permettant à mes interlocuteurs/-trices de se faire comprendre</t>
  </si>
  <si>
    <t>J’assume consciemment ma fonction d’exemple dans la communication et agis en conséquence.</t>
  </si>
  <si>
    <t xml:space="preserve">a5 </t>
  </si>
  <si>
    <t>J’identifie les conflits entre personnes accompagnées.</t>
  </si>
  <si>
    <t>Je réfléchis aux causes du conflit et peux les replacer dans leur contexte.</t>
  </si>
  <si>
    <t>Je décide des mesures adaptées et les mets en oeuvre.</t>
  </si>
  <si>
    <t>Je peux également décider de ne pas intervenir et de laisser les personnes accompagnées régler elles-mêmes la situation. Encore, je peux assister de manière ciblée une personne accompagnée,accompagner le conflit au niveau de la communication et proposer des solutions.</t>
  </si>
  <si>
    <t>Si la situation le requiert, j’interviens immédiatement et résous la situation.</t>
  </si>
  <si>
    <t>Je décide, dans le cadre des directives de l’établissement, d’avoir recours ou non à une personneprécise dans un conflit.</t>
  </si>
  <si>
    <t>Lors d’un conflit, j’évalue ma participation personnelle et prends, le cas échéant, les mesuresnécessaires.</t>
  </si>
  <si>
    <t xml:space="preserve">b1 </t>
  </si>
  <si>
    <t>Planifier son travail</t>
  </si>
  <si>
    <t>Je planifie mes propres tâches et discute les activités et les rendez-vous du groupe en concertation avecl’équipe.</t>
  </si>
  <si>
    <t>Pour ce faire, j’esquisse une vue d’ensemble et rédige un plan des activités prévues, tout en tenantcompte des besoins et de l’autonomie des personnes accompagnées.</t>
  </si>
  <si>
    <t>Dans le cadre de la planification, J’inclus autant que possible les personnes accompagnées et lesinforme de manière adéquate.</t>
  </si>
  <si>
    <t>J’assume la responsabilité de l’ensemble des tâches déléguées. Les tâches spécifiques confiées à monéquipe son intégrées dans mon emploi du temps quotidien.</t>
  </si>
  <si>
    <t xml:space="preserve">b2 </t>
  </si>
  <si>
    <t>Je structure l’emploi du temps journalier des personnes accompagnées. Dans ce contexte, j’obéis à desrituels adéquats au cours de la journée.</t>
  </si>
  <si>
    <t>J’adapte les activités aux situations imprévues et aux besoins et ressources des personnesaccompagnées.</t>
  </si>
  <si>
    <t>J’organise de manière ajustée aux besoins les situations transitoires survenant quotidiennement etencadre les personnes accompagnées dans ce contexte.</t>
  </si>
  <si>
    <t>Je transmets les informations pertinentes aux membres de l’équipe en cours de journée.</t>
  </si>
  <si>
    <t>Je tiens compte des différents domaines de développement et d’activité dans l’accompagnement despersonnes.</t>
  </si>
  <si>
    <t>Je planifie les activités en impliquant autant que possible les personnes accompagnées.</t>
  </si>
  <si>
    <t>b3</t>
  </si>
  <si>
    <t xml:space="preserve">J’accompagne des personnes qui ne sont pas totalement capables de s’isoler ni de se protégerphysiquement ou psychiquement. </t>
  </si>
  <si>
    <t>Je propose des possibilités d’isolement pour assurer la protection de la sphère privée de la personneaccompagnée.</t>
  </si>
  <si>
    <t>Je suis attentif/ve aux situations exigeantes avec les personnes accompagnées, identifie leurs besoinset réagis de manière adéquate à la situation.</t>
  </si>
  <si>
    <t>Je perçois les différents besoins de sommeil et de repos des personnes accompagnées, prisséparément, mais aussi au sein du groupe.</t>
  </si>
  <si>
    <t>J’accompagne les phases de repos et de sommeil en fonction des besoins et tiens aussi bien comptedes besoins des personnes accompagnées que de ceux du groupe.</t>
  </si>
  <si>
    <t>Je veille notamment à ce que la protection de la vie privée et de la dignité des personnes accompagnéessoit assurée dans le cadre des soins corporels.</t>
  </si>
  <si>
    <t>Je suis respectueux/euse des personnes accompagnées.</t>
  </si>
  <si>
    <t>Je protège la vie privée de chaque personne accompagnée vis-à-vis des autres personnes.</t>
  </si>
  <si>
    <t>J’identifie les besoins sexuels des personnes accompagnées et réagis de manière adéquate, dans lerespect des concepts de l’établissement et des droits humains fondamentaux.</t>
  </si>
  <si>
    <t>b4</t>
  </si>
  <si>
    <t>Organiser l’environnement quotidien</t>
  </si>
  <si>
    <t>J’aménage les locaux publics et semi-publics ainsi que l’environnement quotidien conformément auxbesoins. Dans ce contexte, je tiens compte des besoins, des centres d'intérêt, des préoccupations et dela biographie des personnes accompagnées.</t>
  </si>
  <si>
    <t>Lors de l’aménagement des locaux, j’implique, dans la mesure du possible, les personnesaccompagnées et fournis des matériaux en fonction de leurs besoins.</t>
  </si>
  <si>
    <t>Je contrôle régulièrement l’ergonomie et la fonctionnalité des locaux pour les personnes accompagnéeset pour moi-même, et prends les mesures nécessaires le cas échéant.</t>
  </si>
  <si>
    <t>Je veille à ce que les locaux ne présentent pas de risque et disposent d’indications d’orientationrépondant aux besoins de la personne accompagnée.</t>
  </si>
  <si>
    <t>Lorsqu’il s’agit des locaux privés de la personne accompagnée, la priorité est accordée à son auto-nomie, et je l’assiste dans l’aménagement individuel de ses locaux.</t>
  </si>
  <si>
    <t xml:space="preserve">b5 </t>
  </si>
  <si>
    <t>Effectuer des tâches d’économie domestique</t>
  </si>
  <si>
    <t>Je m’acquitte de travaux d’économie domestique</t>
  </si>
  <si>
    <t>J’accompagne les personnes accompagnées dans l’exécution des tâches d’économie domestique. Cefaisant, je tiens toujours compte des préoccupations, des besoins et des possibilités de la personneaccompagnée, ainsi que de ma sécurité.</t>
  </si>
  <si>
    <t>En outre, je veille à un comportement respectueux de l’environnement et respecte les directives relativesà l’hygiène.</t>
  </si>
  <si>
    <t>Je sais quelles tâches d’économie domestique concernent la vie privée et celles concernantl’organisation personnelle de la vie des personnes accompagnées. Dans ces situations, j’incite, dans lamesure du possible, les personnes accompagnées à assumer leurs préoccupations et leurs préférences.</t>
  </si>
  <si>
    <t>b6</t>
  </si>
  <si>
    <t>Je discute de l’organisation des repas et des collations avec l’équipe.</t>
  </si>
  <si>
    <t>J’élabore avec l’équipe et, si possible, avec les personnes accompagnées des propositions de menuset prépare les repas.</t>
  </si>
  <si>
    <t>J’émets des propositions en vue d’assurer une nourriture saine et équilibrée.</t>
  </si>
  <si>
    <t>Je veille aux préférences individuelles et aux aspects sanitaires, tels que les intolérances, les allergies,l’alimentation pour bébé, et respecte les accords conclus en ce sens avec les proches de la personneaccompagnée.</t>
  </si>
  <si>
    <t>J’observe les quantités consommées du point de vue de la santé et réagis de manière adéquate.</t>
  </si>
  <si>
    <t>Dans la mesure du possible, j’implique la personne accompagnée dans la préparation et l’organisationdes repas ou l’assiste dans leur réalisation.</t>
  </si>
  <si>
    <t>J’organise le repas en fonction des besoins individuels et profite de la situation pour discuter avec lespersonnes accompagnées.</t>
  </si>
  <si>
    <t>Pendant le repas, j’assiste ceux/celles qui ont besoin d’aide et encourage l’autonomie.</t>
  </si>
  <si>
    <t xml:space="preserve">b7 </t>
  </si>
  <si>
    <t>Créer un environnement qui stimule la mobilité</t>
  </si>
  <si>
    <t>J’incite les personnes accompagnées à prendre en compte leurs besoins de motricité, de récupérationet de détente et les incite à organiser le déroulement de leur journée et de leur temps libre enconséquence.</t>
  </si>
  <si>
    <t>Je soutiens le développement corporel des personnes accompagnées ainsi que le maintien de leursaptitudes et des sensations corporelles. Pour ce faire, je mets en place un environnement stimulantl’activité physique et profite des tâches quotidiennes.</t>
  </si>
  <si>
    <t>De plus, je développe des idées sur la façon de mettre en oeuvre les besoins d’activité physique despersonnes accompagnées, ou alors j’incite les personnes accompagnées à proposer leurs propres idées.</t>
  </si>
  <si>
    <t>J’informe mon supérieur hiérarchique de toute anomalie dans la séquence des mouvements.</t>
  </si>
  <si>
    <t xml:space="preserve">b8 </t>
  </si>
  <si>
    <t>J’aide les personnes accompagnées à faire leur toilette, les implique autant que possible dans cetteactivité ou se charge des soins d’hygiène à leur place.</t>
  </si>
  <si>
    <t>Je conçois les situations de soins en fonction des besoins et des habitudes individuelles des personnesaccompagnées et encourage leur autonomie.</t>
  </si>
  <si>
    <t>Je tiens compte des ressources disponibles des personnes accompagnées. Si je suis amené-e àeffectuer des soins d’hygiène à la place de la personne accompagnée, je verbalise mes actes.</t>
  </si>
  <si>
    <t>J’utilise des articles de toilette correspondant aux directives et après concertation avec l’entourage.</t>
  </si>
  <si>
    <t>J’accompagne, si nécessaire, la personne aux toilettes, utilise selon les circonstances un moyenauxiliaire pour les transferts, l’aide à se déshabiller, à se rhabiller et à l’entretien de l’hygiène corporelle.</t>
  </si>
  <si>
    <t>J’aide la personne à choisir ses vêtements, l’associe à ce choix en tenant compte de ses souhaits et deses intérêts, et veille à ce qu’elle soit habillée en fonction des conditions météorologiques ou de la situation.</t>
  </si>
  <si>
    <t>Je veille à une hygiène des mains chez les personnes accompagnées, particulièrement au sortir destoilettes et avant les repas.</t>
  </si>
  <si>
    <t>b9</t>
  </si>
  <si>
    <t>Agri de manière appropriée lors de situations d’accident, de maladie et d’urgence</t>
  </si>
  <si>
    <t>J’identifie des situations d’urgence, réagis de manière adéquate en cas d’accident et de maladie etprends les mesures nécessaires en accord avec la personne responsable.</t>
  </si>
  <si>
    <t>En cas de blessures légères, j’assume la prise en charge nécessaire et veille, conformément auxdirectives légales et internes, à la prise éventuelle de médicaments.</t>
  </si>
  <si>
    <t>Conformément aux directives internes, j’informe l’entourage de la personne accompagnée, l’ac-compagne lors de consultations médicales et/ou l’accueille à son retour.</t>
  </si>
  <si>
    <t>En cas de suspicion de maladie et en concertation avec l’équipe, je prends des mesures spécifiqueset/ou préventives.</t>
  </si>
  <si>
    <t xml:space="preserve">C. Domaine de compétences opérationnelles : encouragement de l’autonomie et de la participation </t>
  </si>
  <si>
    <t>c1</t>
  </si>
  <si>
    <t>J’utilise l’espace social au profit des personnes accompagnées.</t>
  </si>
  <si>
    <t>Je m’informe sur les activités et offres culturelles régionales. Dans ce contexte, je recours à différentsmédias et canaux d’information.</t>
  </si>
  <si>
    <t>Je tiens compte des besoins des personnes accompagnées à cet égard, indique des prestationsindividuelles adaptées pour les activités en communauté et aide les personnes à faire un choix</t>
  </si>
  <si>
    <t>Je rends les activités en communauté accessibles aux personnes accompagnées, prend en chargel’organisation en fonction des directives de l’établissement et accompagne les personnesaccompagnées le cas échéant.</t>
  </si>
  <si>
    <t>J’incite les personnes accompagnées à apporter leurs propres compétences et leurs propres idées, cequi leur permet également d’apporter une contribution à la communauté.</t>
  </si>
  <si>
    <t>Je vois l’institution comme une partie de la communauté et peux initier des prestations adéquates enincluant les personnes accompagnées.</t>
  </si>
  <si>
    <t>c2</t>
  </si>
  <si>
    <t>J’aide les personnes accompagnées à identifier leurs propres besoins et renforce leur capacité à les exprimer.</t>
  </si>
  <si>
    <t>Je prends au sérieux les besoins et demandes des personnes accompagnées et les satisfais dans lamesure du possible. Dans ce contexte, je conçois des options adaptées aux personnes accompagnéesen tenant compte des dispositions légales et des directives de l’établissement, puis les propose auxpersonnes accompagnées.</t>
  </si>
  <si>
    <t>Le cas échéant, j’accompagne les personnes accompagnées dans leur prise de décisions et dans la réalisation des décisions, dans le cadre de ses compétences.</t>
  </si>
  <si>
    <t>J’accompagne les groupes dans des processus de prise de décision.</t>
  </si>
  <si>
    <t>J’aide les personnes accompagnées à exprimer leurs besoins et dirige les processus de négociation ausein du groupe.</t>
  </si>
  <si>
    <t>c2.6</t>
  </si>
  <si>
    <t>J’assiste et accompagne la mise en oeuvre des décisions du groupe.</t>
  </si>
  <si>
    <t>c3</t>
  </si>
  <si>
    <t>Soutenir les contacts sociaux et les relations</t>
  </si>
  <si>
    <t>Je perçois les besoins en matière de relations des personnes accompagnées.</t>
  </si>
  <si>
    <t>J’accompagne et permets les relations avec d’autres personnes accompagnées, ainsi qu’avec lesproches et les tiers.</t>
  </si>
  <si>
    <t>J’aide les personnes accompagnées à organiser des contacts sociaux et des relations dans toutes lesphases.</t>
  </si>
  <si>
    <t>Je repère les relations qui existent au sein d’un groupe et entre différents groupes.</t>
  </si>
  <si>
    <t>J’accompagne les processus de dynamique de groupe.</t>
  </si>
  <si>
    <t>Je veille à l’entretien de relations et contacts sociaux grâce à un aménagement adapté del’environnement.</t>
  </si>
  <si>
    <t>D. Domaine de compétences opérationnelles : travail au sein d’une organisation et en équipe</t>
  </si>
  <si>
    <t>d1</t>
  </si>
  <si>
    <t>Je fais partie d’une équipe et d’une organisation et je tiens compte des directives internes del’établissement.</t>
  </si>
  <si>
    <t>J’échange des informations avec l’équipe au quotidien, en communiquant et en apportant mon soutienaux membres de l’équipe le cas échéant.</t>
  </si>
  <si>
    <t>Je participe à des réunions d’équipe.</t>
  </si>
  <si>
    <t>Je me prépare à la réunion et fais part de mes observations, idées et préoccupations tout en tenantcompte de mon propre rôle et de ma fonction.</t>
  </si>
  <si>
    <t>Pendant la réunion, je participe à l’échange d’informations et soutient les décisions de l’équipe.</t>
  </si>
  <si>
    <t>d2</t>
  </si>
  <si>
    <t>Collaborer avec des professionnels d’autres domaines</t>
  </si>
  <si>
    <t>Je collabore avec des collègues internes et externes sous délégation, tout en gardant à l’esprit mon rôleprofessionnel.</t>
  </si>
  <si>
    <t>Je communique de manière adéquate et transmets objectivement les informations pertinentes.</t>
  </si>
  <si>
    <t>Ce faisant, je représente les intérêts des personnes accompagnées vis-à-vis des personnes qualifiéesinternes ou externes.</t>
  </si>
  <si>
    <t>d3</t>
  </si>
  <si>
    <t>Je collabore avec des proches, les représentants légaux et d’autres personnes de référence.</t>
  </si>
  <si>
    <t>Je fais délibérément la distinction entre les entretiens formels et informels.</t>
  </si>
  <si>
    <t>En cas de transmission d'informations, j’intègre au maximum la personne accompagnée en protégeantsa vie privée.</t>
  </si>
  <si>
    <t>J’écoute les questions et préoccupations des proches, des représentants légaux ou d’autres personnesde référence, échange au sein de mon équipe ou transmets les informations en interne aux personnesresponsables, conformément aux procédures.</t>
  </si>
  <si>
    <t>Je participe à des entretiens formels et apporte mes observations et réflexions.</t>
  </si>
  <si>
    <t>d4</t>
  </si>
  <si>
    <t xml:space="preserve">Collaborer au processus de gestion de la qualité </t>
  </si>
  <si>
    <t>Je m’implique dans le processus de gestion de la qualité de l’établissement et participe aux réunionscorrespondantes.</t>
  </si>
  <si>
    <t>Je comprends le fonctionnement de l’organisation et suis au courant de ses standards de qualité.</t>
  </si>
  <si>
    <t>Je questionne les procédures de travail et apporte des propositions d’amélioration constructives.</t>
  </si>
  <si>
    <t>J’obtiens, dans la mesure du possible, un retour d’information des personnes accompagnées et tienscompte du feedback des proches, des représentants légaux ainsi que de l’entourage.</t>
  </si>
  <si>
    <t>d5</t>
  </si>
  <si>
    <t>Effectuer des tâches administratives générales</t>
  </si>
  <si>
    <t>J’assume des tâches administratives. Les tâches qui me sont confiées couvrent la planification du travailet des missions, la passation de commandes, la gestion de la caisse, l’établissement de procès-verbaux,d’entretiens et/ou la préparation d’informations à destination de tiers.</t>
  </si>
  <si>
    <t>F. Domaine de compétences opérationnelles : soutien à l’éducation et au développement, maintien et amélioration de la qualité de vie</t>
  </si>
  <si>
    <t>Total en %</t>
  </si>
  <si>
    <t>Agir en conformité avec son rôle professionnel</t>
  </si>
  <si>
    <t>Réfléchir à son propre travail</t>
  </si>
  <si>
    <t>Etablir des relations de manière professionnelle</t>
  </si>
  <si>
    <t xml:space="preserve">Communiquer de manière adaptée au destinataire et à la situation </t>
  </si>
  <si>
    <t>Contribuer à la résolution de conflits</t>
  </si>
  <si>
    <t>A. Mise en œuvre de compétences transversales</t>
  </si>
  <si>
    <t>Organiser de manière structurée le déroulement de la journée avec les personnes accompagnées</t>
  </si>
  <si>
    <t>Protéger la sphère privée et ménager des possibilités d’intimité</t>
  </si>
  <si>
    <t xml:space="preserve">Organiser l’environnement quotidien </t>
  </si>
  <si>
    <t xml:space="preserve">Effectuer des tâches d’économie domestique </t>
  </si>
  <si>
    <t>Préparer et accompagner la prise de repas</t>
  </si>
  <si>
    <t xml:space="preserve">Créer un environnement qui stimule la mobilité </t>
  </si>
  <si>
    <t xml:space="preserve">Apporter un soutien pour l’hygiène et les soins corporels </t>
  </si>
  <si>
    <t xml:space="preserve">Agir de manière appropriée lors de situations d’accident, de maladie et d’urgence </t>
  </si>
  <si>
    <t>B. Accompagnement au quotidien</t>
  </si>
  <si>
    <t xml:space="preserve">Encourager et accompagner la participation à la vie sociale et culturelle </t>
  </si>
  <si>
    <t xml:space="preserve">Accompagner les personnes dans leurs processus de décision </t>
  </si>
  <si>
    <t xml:space="preserve">Soutenir les contacts sociaux et les relations </t>
  </si>
  <si>
    <t xml:space="preserve">C. Encouragement de l’autonomie et de la participation </t>
  </si>
  <si>
    <t>Collaborer au sein de l’équipe</t>
  </si>
  <si>
    <t>Collaborer avec des proches et d’autres personnes de référence</t>
  </si>
  <si>
    <t>Collaborer au processus de gestion de la qualité</t>
  </si>
  <si>
    <t>D. Travail au sein d’une organisation et en équipe</t>
  </si>
  <si>
    <t>E. Gestes adéquats dans des situations d’accompagnement spécifiques</t>
  </si>
  <si>
    <t>F. Soutien à l’éducation et au développement, maintien et amélioration de la qualité de vie</t>
  </si>
  <si>
    <t>Moyenne totale</t>
  </si>
  <si>
    <r>
      <t>Agir en conformité avec son rôle professionnel</t>
    </r>
    <r>
      <rPr>
        <b/>
        <sz val="11"/>
        <color rgb="FFFF0000"/>
        <rFont val="Calibri"/>
        <family val="2"/>
        <scheme val="minor"/>
      </rPr>
      <t xml:space="preserve"> (compétence obligatoire)</t>
    </r>
  </si>
  <si>
    <r>
      <t>Réfléchir à son propre travail</t>
    </r>
    <r>
      <rPr>
        <b/>
        <sz val="11"/>
        <color rgb="FFFF0000"/>
        <rFont val="Calibri"/>
        <family val="2"/>
        <scheme val="minor"/>
      </rPr>
      <t xml:space="preserve"> (compétence obligatoire)</t>
    </r>
  </si>
  <si>
    <r>
      <t xml:space="preserve">Établir des relations de manière professionnelle </t>
    </r>
    <r>
      <rPr>
        <b/>
        <sz val="11"/>
        <color rgb="FFFF0000"/>
        <rFont val="Calibri"/>
        <family val="2"/>
        <scheme val="minor"/>
      </rPr>
      <t>(compétence obligatoire)</t>
    </r>
  </si>
  <si>
    <r>
      <t xml:space="preserve">Communiquer de manière adaptée au destinataire et à la situation </t>
    </r>
    <r>
      <rPr>
        <b/>
        <sz val="11"/>
        <color rgb="FFFF0000"/>
        <rFont val="Calibri"/>
        <family val="2"/>
        <scheme val="minor"/>
      </rPr>
      <t>(compétence obligatoire)</t>
    </r>
  </si>
  <si>
    <r>
      <t xml:space="preserve">Contribuer à la résolution de conflits </t>
    </r>
    <r>
      <rPr>
        <b/>
        <sz val="11"/>
        <color rgb="FFFF0000"/>
        <rFont val="Calibri"/>
        <family val="2"/>
        <scheme val="minor"/>
      </rPr>
      <t>(compétence obligatoire)</t>
    </r>
  </si>
  <si>
    <r>
      <t>B. Domaine de compétences opérationnelles : accompagnement au quotidien</t>
    </r>
    <r>
      <rPr>
        <b/>
        <sz val="12"/>
        <color rgb="FFFF0000"/>
        <rFont val="Calibri"/>
        <family val="2"/>
        <scheme val="minor"/>
      </rPr>
      <t xml:space="preserve"> (6 compétences minimum obligatoires)</t>
    </r>
  </si>
  <si>
    <r>
      <t xml:space="preserve">Organiser de manière structurée le déroulement de la journée avec les personnes accompagnées </t>
    </r>
    <r>
      <rPr>
        <b/>
        <sz val="11"/>
        <color rgb="FFFF0000"/>
        <rFont val="Calibri"/>
        <family val="2"/>
        <scheme val="minor"/>
      </rPr>
      <t>(compétence obligatoire)</t>
    </r>
  </si>
  <si>
    <r>
      <t>Protéger la sphère privée et ménager des possibilités d’intimité</t>
    </r>
    <r>
      <rPr>
        <b/>
        <sz val="11"/>
        <color rgb="FFFF0000"/>
        <rFont val="Calibri"/>
        <family val="2"/>
        <scheme val="minor"/>
      </rPr>
      <t xml:space="preserve"> (compétence obligatoire)</t>
    </r>
  </si>
  <si>
    <r>
      <t>Préparer et accompagner la prise de repas</t>
    </r>
    <r>
      <rPr>
        <b/>
        <sz val="11"/>
        <color rgb="FFFF0000"/>
        <rFont val="Calibri"/>
        <family val="2"/>
        <scheme val="minor"/>
      </rPr>
      <t xml:space="preserve"> (compétence obligatoire)</t>
    </r>
  </si>
  <si>
    <r>
      <t xml:space="preserve">Apporter un soutien pour l’hygiène et les soins corporels </t>
    </r>
    <r>
      <rPr>
        <b/>
        <sz val="11"/>
        <color rgb="FFFF0000"/>
        <rFont val="Calibri"/>
        <family val="2"/>
        <scheme val="minor"/>
      </rPr>
      <t>(compétence obligatoire)</t>
    </r>
  </si>
  <si>
    <r>
      <t>Encourager et accompagner la participation à la vie sociale et culturelle</t>
    </r>
    <r>
      <rPr>
        <b/>
        <sz val="11"/>
        <color rgb="FFFF0000"/>
        <rFont val="Calibri"/>
        <family val="2"/>
        <scheme val="minor"/>
      </rPr>
      <t xml:space="preserve"> (compétence obligatoire)</t>
    </r>
  </si>
  <si>
    <r>
      <t>Accompagner les personnes dans leurs processus de décision</t>
    </r>
    <r>
      <rPr>
        <b/>
        <sz val="11"/>
        <color rgb="FFFF0000"/>
        <rFont val="Calibri"/>
        <family val="2"/>
        <scheme val="minor"/>
      </rPr>
      <t xml:space="preserve"> (compétence obligatoire)</t>
    </r>
  </si>
  <si>
    <r>
      <t>Collaborer au sein d’une équipe</t>
    </r>
    <r>
      <rPr>
        <b/>
        <sz val="11"/>
        <color rgb="FFFF0000"/>
        <rFont val="Calibri"/>
        <family val="2"/>
        <scheme val="minor"/>
      </rPr>
      <t xml:space="preserve"> (compétence obligatoire)</t>
    </r>
  </si>
  <si>
    <r>
      <t>Collaborer avec les proches et d’autres personnes de référence</t>
    </r>
    <r>
      <rPr>
        <b/>
        <sz val="11"/>
        <color rgb="FFFF0000"/>
        <rFont val="Calibri"/>
        <family val="2"/>
        <scheme val="minor"/>
      </rPr>
      <t xml:space="preserve"> (compétence obligatoire)</t>
    </r>
  </si>
  <si>
    <t>Compétences Orientation "Personnes en situation de handicap"</t>
  </si>
  <si>
    <t xml:space="preserve">e5 </t>
  </si>
  <si>
    <t>Accompagner les personnes en situation de handicap lors des situations d’arrivée et de départ</t>
  </si>
  <si>
    <t>Je suis conscient-e de l’importance que peuvent avoir les situations d'arrivée et de départ pour lapersonne accompagnée, son environnement et les autres personnes concernées.</t>
  </si>
  <si>
    <t>J’aide la personne accompagnée à exprimer ses besoins et ses préoccupations et à les mettre en oeuvredans la mesure du possible. Au besoin, j’utilise pour cela des moyens de communication assistée.</t>
  </si>
  <si>
    <t>Dans les situations d'arrivée, j’évalue quelles informations je dois me procurer en priorité ou quellesinformations je dois consigner moi-même dans le système de documentation de l’établissement.</t>
  </si>
  <si>
    <t>Afin que la personne accompagnée puisse se repérer dans son « nouveau quotidien », je propose des aides à l’orientation.</t>
  </si>
  <si>
    <t>Je soutiens l’établissement de relations sur le nouveau lieu de vie. Selon les besoins de la personne, jecollabore dans un premier temps de façon particulièrement étroite avec les proches et/ou avec lesreprésentants légaux.</t>
  </si>
  <si>
    <t>Dans les situations d'arrivée comme dans les situations de départ, je veille à informer à temps les autrespersonnes concernées, comme par exemple les autres résidents et les implique dans l’organisation derituels d’arrivée et de départ.</t>
  </si>
  <si>
    <t>e6</t>
  </si>
  <si>
    <t>Accompagner les personnes en situation de handicap lors des situations exigeantes en matière de prise en charge</t>
  </si>
  <si>
    <t>Je suis consciente-e du fait que des personnes en situation de handicap peuvent réagir avec uncomportement inhabituel et parfois même avec un comportement à risque pour elles-mêmes ou pourdes tiers.</t>
  </si>
  <si>
    <t>J’identifie des situations tendues et applique des mesures permettant d’empêcher, dans la mesure dupossible, une escalade. Ce faisant, j’assure la sécurité de toutes les personnes concernées. Celaimplique également de connaître mes propres limites et de demander de l’aide en cas de besoin.</t>
  </si>
  <si>
    <t>Même dans des situations tendues, je veille à préserver la dignité des personnes en situation de handicap.</t>
  </si>
  <si>
    <t>Je suis conscient-e du fait que des facteurs liés aux personnes et à l’environnement, tout comme monpropre comportement peuvent contribuer à ces situations.</t>
  </si>
  <si>
    <t>Je participe à l’élaboration d’alternatives comportementales pour toutes les personnes concernées, etje communique mes réflexions à l’équipe et effectue une analyse critique de mon propre comportement.</t>
  </si>
  <si>
    <t>e7</t>
  </si>
  <si>
    <t>Prodiguer des soins spécifiques aux personnes en situation de handicap</t>
  </si>
  <si>
    <t>J’accomplis en cas de besoin des actes de soins dans l’accompagnement quotidien de personnes ensituation de handicap.</t>
  </si>
  <si>
    <t>J’applique mes connaissances en anatomie et en pathologie ainsi que des principes de mobilisation et d’ergonomie.</t>
  </si>
  <si>
    <t>Là où c’est opportun et possible, je combine des actes de soins avec des éléments d’accompagnementet de soutien.</t>
  </si>
  <si>
    <t>J’observe les modifications de l’état de santé ainsi que les effets et les effets secondaires destraitements. Je les documente et informe la personne compétente en cas d’anomalie.</t>
  </si>
  <si>
    <t>e8</t>
  </si>
  <si>
    <t>Accompagner les personnes en situation de handicap lorsqu’elles vieillissent</t>
  </si>
  <si>
    <t>Je suis conscient-e de l’importance de la vieillesse en tant que phase de la vie et connais lesopportunités et les défis qu’elle recèle.</t>
  </si>
  <si>
    <t>Je soutiens les personnes en situation de handicap en organisant cette phase de la vie et leur quotidienen fonction de leurs besoins.</t>
  </si>
  <si>
    <t>Lors du décès de proches, je soutiens les personnes accompagnées dans le processus d’adieu et dedeuil, et ce en fonction des besoins des personnes accompagnées et du groupe.</t>
  </si>
  <si>
    <t>Je me penche activement sur mes propres besoins dans le contexte du processus d’adieu et de deuil.</t>
  </si>
  <si>
    <t xml:space="preserve">f5 </t>
  </si>
  <si>
    <t xml:space="preserve">Soutenir les personnes en situation de handicap dans l’expression de leurs préoccupations et de leurs besoins quant à l’organisation de leur vie </t>
  </si>
  <si>
    <t>J’aide les personnes en situation de handicap à assumer leurs préoccupations, leurs centres d'intérêt etleurs besoins et à les exprimer. Le cas échéant, je propose pour cela des moyens permettant defavoriser la communication.</t>
  </si>
  <si>
    <t>En particulier lorsque des personnes en situation de handicap ne peuvent pas s’exprimer verbalement,j’utilise mes observations pour tirer des conclusions par rapport à d’éventuels besoins et préoccupationsdes personnes en situation de handicap.</t>
  </si>
  <si>
    <t>Je me base sur les concepts institutionnels dans mon travail.</t>
  </si>
  <si>
    <t>Je transmets les informations à l’équipe ou aux autres personnes responsables, par les voies prévuesà cet effet, et les documente.</t>
  </si>
  <si>
    <t>Je veille à ce que la documentation soit rédigée dans un langage clair et compréhensible, dans le respectde la protection des données.</t>
  </si>
  <si>
    <t>f6</t>
  </si>
  <si>
    <t xml:space="preserve">Participer à la planification de prestations et d’activités pour les personnes en situation de handicap </t>
  </si>
  <si>
    <t>En intégrant au maximum la personne accompagnée et conjointement avec l’équipe, je participe àl’évaluation des entretiens et des observations.</t>
  </si>
  <si>
    <t>Je respecte l’autodétermination des personnes en situation de handicap et les aide à avoir une imagepositive d’elles-mêmes.</t>
  </si>
  <si>
    <t>J’aide la personne accompagnée à contrebalancer ses propres besoins avec les besoins de l’entourage.</t>
  </si>
  <si>
    <t>J’incite les personnes en situation de handicap à apporter des propositions et des idées sur la façondont elles pourraient mettre en oeuvre leurs objectifs et leurs préoccupations et j’offres pour cela desmoyens permettant de favoriser la communication.</t>
  </si>
  <si>
    <t>Je développe de façon autonome des activités et des prestations dans le cadre de mes compétences.Le cas échéant, j’implique l’environnement social et d’autres professionnels dans la planification. Celainclut, notamment chez les enfants, les parents ou les représentants légaux.</t>
  </si>
  <si>
    <t>f7</t>
  </si>
  <si>
    <t>Accompagner les personnes en situation de handicap lors de la réalisation de prestations et d’activités</t>
  </si>
  <si>
    <t>J’accompagne les personnes en situation de handicap pour les activités et les prestations en fonctiondes ressources</t>
  </si>
  <si>
    <t>Je veille à l’état de forme du jour de la personne accompagnée et adapte au besoin la situation ou encoreson accompagnement.</t>
  </si>
  <si>
    <t>J’aide les personnes en situation de handicap à formuler leurs préoccupations et leur point de vue.Eventuellement, j’adapte les activités et les prestations tout en intégrant les personnes en situation dehandicap, conjointement avec l’équipe.</t>
  </si>
  <si>
    <t>f8</t>
  </si>
  <si>
    <t>Participer à l’évaluation des prestations et des activités pour les personnes en situation de handicap</t>
  </si>
  <si>
    <t>Je discute avec la personne en situation de handicap et avec ses proches ou son représentant légal deschangements survenus au niveau de ses intérêts, de ses préoccupations ou besoins. Je le fais enconcertation avec l’équipe ou mon/ma supérieur/e hiérarchique.</t>
  </si>
  <si>
    <t>Selon les directives de l’institution, les besoins des personnes en situation de handicap et le contexte,d’autres responsables et/ou personnes de référence prennent part à l’entretien. Dans certains cas, je nemène pas l’entretien moi-même, en particulier dans des situations compliquées, mais y participe et fais part de mes observations et de mes réflexions.</t>
  </si>
  <si>
    <t>Je prépare l’entretien avec l’équipe ou mon/ma supérieur/e ou j’aide la personne responsable à le préparer.</t>
  </si>
  <si>
    <t>J’aide les personnes en situation de handicap à formuler leurs préoccupations ou représente, sinécessaire, leurs intérêts.</t>
  </si>
  <si>
    <t>Avec les personnes participant à l’entretien, j’adapte éventuellement les prestations et les activités ou le soutien ultérieur. Selon les directives de l’institution, je rédige un procès-verbal ou un rapport après les entretiens.</t>
  </si>
  <si>
    <r>
      <t>E. Domaine de compétences opérationnelles : gestes adéquats dans des situations d’accompagnement spécifiques</t>
    </r>
    <r>
      <rPr>
        <b/>
        <sz val="12"/>
        <color rgb="FFFF0000"/>
        <rFont val="Calibri"/>
        <family val="2"/>
        <scheme val="minor"/>
      </rPr>
      <t xml:space="preserve"> (6 compétences minimun obligatoires dans les domaines e et f)</t>
    </r>
  </si>
  <si>
    <t xml:space="preserve">Accompagner les personnes en situation de handicap lors de situations d'arrivée et de départ </t>
  </si>
  <si>
    <t>Accompagner les personnes en situation de handicap lors de situations exigeantes en matière de prise en charge</t>
  </si>
  <si>
    <t xml:space="preserve">Prodiguer des soins spécifiques aux personnes en situation de handicap </t>
  </si>
  <si>
    <t>f5</t>
  </si>
  <si>
    <t xml:space="preserve">Participer à l’évaluation des prestations et des activités pour les personnes en situation de handicap </t>
  </si>
  <si>
    <t>Pour chaque objectif évaluateur, indiquer le pourcentage auquel vous correspondez.
 100% étant considéré comme pratiqué de manière régulière, 0% étant pas pratiqué</t>
  </si>
  <si>
    <t>Procédure de validation des aquis d'Assistant/e socio-éducatif/ve CFC Handicap
Auto-évaluation</t>
  </si>
  <si>
    <t>Résultats VAE CFC ASE Handicap</t>
  </si>
  <si>
    <t>J’aborde directement toute difficulté d’interaction avec les personnes qualifiées et demande, s’il le faut,l’assistance de l’équipe.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</si>
</sst>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b/>
      <sz val="11"/>
      <color theme="1"/>
      <name val="Calibri"/>
      <family val="2"/>
      <scheme val="minor"/>
    </font>
    <font>
      <b/>
      <sz val="14"/>
      <color theme="1"/>
      <name val="Calibri"/>
      <family val="2"/>
      <scheme val="minor"/>
    </font>
    <font>
      <sz val="12"/>
      <color theme="1"/>
      <name val="Calibri"/>
      <family val="2"/>
      <scheme val="minor"/>
    </font>
    <font>
      <b/>
      <sz val="26"/>
      <color theme="1"/>
      <name val="Calibri"/>
      <family val="2"/>
      <scheme val="minor"/>
    </font>
    <font>
      <b/>
      <sz val="22"/>
      <color theme="1"/>
      <name val="Calibri"/>
      <family val="2"/>
      <scheme val="minor"/>
    </font>
    <font>
      <b/>
      <sz val="12"/>
      <color theme="1"/>
      <name val="Calibri"/>
      <family val="2"/>
      <scheme val="minor"/>
    </font>
    <font>
      <b/>
      <sz val="18"/>
      <color theme="1"/>
      <name val="Calibri"/>
      <family val="2"/>
      <scheme val="minor"/>
    </font>
    <font>
      <b/>
      <sz val="13"/>
      <color theme="1"/>
      <name val="Calibri"/>
      <family val="2"/>
      <scheme val="minor"/>
    </font>
    <font>
      <b/>
      <sz val="12"/>
      <color rgb="FFFF0000"/>
      <name val="Calibri"/>
      <family val="2"/>
      <scheme val="minor"/>
    </font>
    <font>
      <b/>
      <sz val="11"/>
      <color rgb="FFFF0000"/>
      <name val="Calibri"/>
      <family val="2"/>
      <scheme val="minor"/>
    </font>
    <font>
      <b/>
      <i/>
      <sz val="11"/>
      <color theme="1"/>
      <name val="Calibri"/>
      <family val="2"/>
      <scheme val="minor"/>
    </font>
  </fonts>
  <fills count="5">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8" tint="0.79998168889431442"/>
        <bgColor indexed="64"/>
      </patternFill>
    </fill>
  </fills>
  <borders count="24">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double">
        <color indexed="64"/>
      </top>
      <bottom style="double">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82">
    <xf numFmtId="0" fontId="0" fillId="0" borderId="0" xfId="0"/>
    <xf numFmtId="0" fontId="0" fillId="0" borderId="0" xfId="0" applyBorder="1" applyAlignment="1">
      <alignment wrapText="1"/>
    </xf>
    <xf numFmtId="0" fontId="4" fillId="0" borderId="0" xfId="0" applyFont="1"/>
    <xf numFmtId="0" fontId="0" fillId="0" borderId="8" xfId="0" applyBorder="1"/>
    <xf numFmtId="0" fontId="6" fillId="2" borderId="2" xfId="0" applyFont="1" applyFill="1" applyBorder="1"/>
    <xf numFmtId="0" fontId="0" fillId="2" borderId="6" xfId="0" applyFill="1" applyBorder="1" applyAlignment="1">
      <alignment wrapText="1"/>
    </xf>
    <xf numFmtId="0" fontId="7" fillId="2" borderId="2" xfId="0" applyFont="1" applyFill="1" applyBorder="1"/>
    <xf numFmtId="0" fontId="4" fillId="2" borderId="6" xfId="0" applyFont="1" applyFill="1" applyBorder="1" applyAlignment="1">
      <alignment wrapText="1"/>
    </xf>
    <xf numFmtId="0" fontId="3" fillId="2" borderId="2" xfId="0" applyFont="1" applyFill="1" applyBorder="1"/>
    <xf numFmtId="0" fontId="2" fillId="2" borderId="6" xfId="0" applyFont="1" applyFill="1" applyBorder="1" applyAlignment="1">
      <alignment wrapText="1"/>
    </xf>
    <xf numFmtId="9" fontId="0" fillId="0" borderId="0" xfId="1" applyFont="1"/>
    <xf numFmtId="9" fontId="0" fillId="2" borderId="7" xfId="1" applyFont="1" applyFill="1" applyBorder="1"/>
    <xf numFmtId="9" fontId="4" fillId="2" borderId="7" xfId="1" applyFont="1" applyFill="1" applyBorder="1"/>
    <xf numFmtId="9" fontId="0" fillId="0" borderId="8" xfId="1" applyFont="1" applyBorder="1"/>
    <xf numFmtId="0" fontId="3" fillId="3" borderId="2" xfId="0" applyFont="1" applyFill="1" applyBorder="1"/>
    <xf numFmtId="0" fontId="2" fillId="3" borderId="6" xfId="0" applyFont="1" applyFill="1" applyBorder="1" applyAlignment="1">
      <alignment wrapText="1"/>
    </xf>
    <xf numFmtId="9" fontId="0" fillId="3" borderId="7" xfId="1" applyFont="1" applyFill="1" applyBorder="1"/>
    <xf numFmtId="0" fontId="0" fillId="0" borderId="10" xfId="0" applyBorder="1"/>
    <xf numFmtId="9" fontId="0" fillId="0" borderId="10" xfId="1" applyFont="1" applyBorder="1"/>
    <xf numFmtId="0" fontId="3" fillId="2" borderId="5" xfId="0" applyFont="1" applyFill="1" applyBorder="1"/>
    <xf numFmtId="0" fontId="2" fillId="2" borderId="1" xfId="0" applyFont="1" applyFill="1" applyBorder="1" applyAlignment="1">
      <alignment wrapText="1"/>
    </xf>
    <xf numFmtId="9" fontId="0" fillId="2" borderId="11" xfId="1" applyFont="1" applyFill="1" applyBorder="1"/>
    <xf numFmtId="0" fontId="0" fillId="0" borderId="4" xfId="0" applyBorder="1"/>
    <xf numFmtId="0" fontId="2" fillId="0" borderId="12" xfId="0" applyFont="1" applyBorder="1" applyAlignment="1">
      <alignment horizontal="right" wrapText="1"/>
    </xf>
    <xf numFmtId="9" fontId="0" fillId="0" borderId="9" xfId="1" applyFont="1" applyBorder="1"/>
    <xf numFmtId="0" fontId="7" fillId="3" borderId="2" xfId="0" applyFont="1" applyFill="1" applyBorder="1"/>
    <xf numFmtId="9" fontId="0" fillId="3" borderId="11" xfId="1" applyFont="1" applyFill="1" applyBorder="1"/>
    <xf numFmtId="9" fontId="0" fillId="0" borderId="13" xfId="1" applyFont="1" applyBorder="1"/>
    <xf numFmtId="0" fontId="0" fillId="0" borderId="0" xfId="0" applyBorder="1"/>
    <xf numFmtId="0" fontId="0" fillId="0" borderId="2" xfId="0" applyBorder="1"/>
    <xf numFmtId="0" fontId="0" fillId="0" borderId="7" xfId="0" applyBorder="1" applyAlignment="1">
      <alignment wrapText="1"/>
    </xf>
    <xf numFmtId="0" fontId="0" fillId="0" borderId="3" xfId="0" applyBorder="1"/>
    <xf numFmtId="0" fontId="0" fillId="0" borderId="14" xfId="0" applyBorder="1" applyAlignment="1">
      <alignment wrapText="1"/>
    </xf>
    <xf numFmtId="0" fontId="4" fillId="3" borderId="6" xfId="0" applyFont="1" applyFill="1" applyBorder="1" applyAlignment="1">
      <alignment wrapText="1"/>
    </xf>
    <xf numFmtId="0" fontId="2" fillId="0" borderId="7" xfId="0" applyFont="1" applyBorder="1" applyAlignment="1">
      <alignment horizontal="right" wrapText="1"/>
    </xf>
    <xf numFmtId="0" fontId="4" fillId="3" borderId="15" xfId="0" applyFont="1" applyFill="1" applyBorder="1" applyAlignment="1">
      <alignment wrapText="1"/>
    </xf>
    <xf numFmtId="9" fontId="4" fillId="3" borderId="16" xfId="1" applyFont="1" applyFill="1" applyBorder="1"/>
    <xf numFmtId="0" fontId="7" fillId="3" borderId="17" xfId="0" applyFont="1" applyFill="1" applyBorder="1"/>
    <xf numFmtId="0" fontId="7" fillId="3" borderId="15" xfId="0" applyFont="1" applyFill="1" applyBorder="1" applyAlignment="1">
      <alignment wrapText="1"/>
    </xf>
    <xf numFmtId="9" fontId="7" fillId="3" borderId="16" xfId="1" applyFont="1" applyFill="1" applyBorder="1"/>
    <xf numFmtId="0" fontId="0" fillId="0" borderId="18" xfId="0" applyBorder="1"/>
    <xf numFmtId="0" fontId="2" fillId="0" borderId="18" xfId="0" applyFont="1" applyBorder="1" applyAlignment="1">
      <alignment horizontal="right" wrapText="1"/>
    </xf>
    <xf numFmtId="9" fontId="0" fillId="0" borderId="18" xfId="1" applyFont="1" applyBorder="1"/>
    <xf numFmtId="0" fontId="0" fillId="0" borderId="13" xfId="0" applyBorder="1"/>
    <xf numFmtId="0" fontId="2" fillId="3" borderId="9" xfId="0" applyFont="1" applyFill="1" applyBorder="1"/>
    <xf numFmtId="0" fontId="0" fillId="3" borderId="9" xfId="0" applyFill="1" applyBorder="1"/>
    <xf numFmtId="9" fontId="4" fillId="3" borderId="11" xfId="1" applyFont="1" applyFill="1" applyBorder="1"/>
    <xf numFmtId="9" fontId="2" fillId="3" borderId="9" xfId="1" applyFont="1" applyFill="1" applyBorder="1"/>
    <xf numFmtId="0" fontId="9" fillId="0" borderId="18" xfId="0" applyFont="1" applyFill="1" applyBorder="1" applyAlignment="1">
      <alignment horizontal="right"/>
    </xf>
    <xf numFmtId="9" fontId="9" fillId="0" borderId="0" xfId="1" applyFont="1" applyFill="1" applyAlignment="1">
      <alignment horizontal="right"/>
    </xf>
    <xf numFmtId="9" fontId="2" fillId="0" borderId="9" xfId="1" applyFont="1" applyBorder="1"/>
    <xf numFmtId="9" fontId="2" fillId="0" borderId="8" xfId="1" applyFont="1" applyBorder="1"/>
    <xf numFmtId="9" fontId="0" fillId="4" borderId="8" xfId="1" applyFont="1" applyFill="1" applyBorder="1"/>
    <xf numFmtId="0" fontId="7" fillId="4" borderId="2" xfId="0" applyFont="1" applyFill="1" applyBorder="1"/>
    <xf numFmtId="0" fontId="4" fillId="4" borderId="15" xfId="0" applyFont="1" applyFill="1" applyBorder="1" applyAlignment="1">
      <alignment wrapText="1"/>
    </xf>
    <xf numFmtId="9" fontId="4" fillId="4" borderId="16" xfId="1" applyFont="1" applyFill="1" applyBorder="1"/>
    <xf numFmtId="0" fontId="3" fillId="4" borderId="2" xfId="0" applyFont="1" applyFill="1" applyBorder="1"/>
    <xf numFmtId="0" fontId="2" fillId="4" borderId="6" xfId="0" applyFont="1" applyFill="1" applyBorder="1" applyAlignment="1">
      <alignment wrapText="1"/>
    </xf>
    <xf numFmtId="9" fontId="0" fillId="4" borderId="11" xfId="1" applyFont="1" applyFill="1" applyBorder="1"/>
    <xf numFmtId="0" fontId="6" fillId="4" borderId="2" xfId="0" applyFont="1" applyFill="1" applyBorder="1"/>
    <xf numFmtId="0" fontId="0" fillId="4" borderId="7" xfId="0" applyFill="1" applyBorder="1" applyAlignment="1">
      <alignment wrapText="1"/>
    </xf>
    <xf numFmtId="0" fontId="0" fillId="0" borderId="19" xfId="0" applyBorder="1"/>
    <xf numFmtId="0" fontId="0" fillId="0" borderId="20" xfId="0" applyBorder="1" applyAlignment="1">
      <alignment wrapText="1"/>
    </xf>
    <xf numFmtId="0" fontId="0" fillId="4" borderId="13" xfId="0" applyFill="1" applyBorder="1"/>
    <xf numFmtId="9" fontId="0" fillId="4" borderId="13" xfId="1" applyFont="1" applyFill="1" applyBorder="1"/>
    <xf numFmtId="0" fontId="0" fillId="4" borderId="8" xfId="0" applyFill="1" applyBorder="1"/>
    <xf numFmtId="0" fontId="0" fillId="4" borderId="10" xfId="0" applyFill="1" applyBorder="1"/>
    <xf numFmtId="9" fontId="0" fillId="4" borderId="10" xfId="1" applyFont="1" applyFill="1" applyBorder="1"/>
    <xf numFmtId="0" fontId="2" fillId="4" borderId="9" xfId="0" applyFont="1" applyFill="1" applyBorder="1"/>
    <xf numFmtId="0" fontId="0" fillId="4" borderId="9" xfId="0" applyFill="1" applyBorder="1"/>
    <xf numFmtId="9" fontId="2" fillId="4" borderId="9" xfId="1" applyFont="1" applyFill="1" applyBorder="1"/>
    <xf numFmtId="0" fontId="0" fillId="0" borderId="0" xfId="0" applyFont="1"/>
    <xf numFmtId="0" fontId="2" fillId="0" borderId="0" xfId="0" applyFont="1" applyBorder="1" applyAlignment="1">
      <alignment horizontal="center" wrapText="1"/>
    </xf>
    <xf numFmtId="0" fontId="5" fillId="0" borderId="0" xfId="0" applyFont="1" applyBorder="1" applyAlignment="1">
      <alignment horizontal="center"/>
    </xf>
    <xf numFmtId="0" fontId="12" fillId="0" borderId="0" xfId="0" applyFont="1" applyBorder="1" applyAlignment="1">
      <alignment horizontal="left" vertical="center"/>
    </xf>
    <xf numFmtId="0" fontId="8" fillId="0" borderId="2"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0" fillId="0" borderId="22" xfId="0" applyBorder="1" applyAlignment="1">
      <alignment wrapText="1"/>
    </xf>
    <xf numFmtId="0" fontId="0" fillId="0" borderId="21" xfId="0" applyBorder="1" applyAlignment="1">
      <alignment wrapText="1"/>
    </xf>
    <xf numFmtId="9" fontId="0" fillId="0" borderId="23" xfId="1" applyFont="1" applyBorder="1" applyAlignment="1">
      <alignment wrapText="1"/>
    </xf>
    <xf numFmtId="0" fontId="0" fillId="0" borderId="0" xfId="0" applyAlignment="1">
      <alignment wrapText="1"/>
    </xf>
  </cellXfs>
  <cellStyles count="2">
    <cellStyle name="Normal" xfId="0" builtinId="0"/>
    <cellStyle name="Pourcentage" xfId="1" builtinId="5"/>
  </cellStyles>
  <dxfs count="1">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4"/>
  <sheetViews>
    <sheetView tabSelected="1" topLeftCell="A145" zoomScale="85" zoomScaleNormal="85" workbookViewId="0">
      <selection activeCell="B159" sqref="B159"/>
    </sheetView>
  </sheetViews>
  <sheetFormatPr baseColWidth="10" defaultRowHeight="15" x14ac:dyDescent="0.25"/>
  <cols>
    <col min="1" max="1" width="6" style="28" customWidth="1"/>
    <col min="2" max="2" width="119" style="1" customWidth="1"/>
    <col min="3" max="3" width="15.28515625" style="10" customWidth="1"/>
  </cols>
  <sheetData>
    <row r="1" spans="1:3" ht="33.75" x14ac:dyDescent="0.5">
      <c r="A1" s="73" t="s">
        <v>0</v>
      </c>
      <c r="B1" s="73"/>
    </row>
    <row r="2" spans="1:3" ht="28.5" customHeight="1" x14ac:dyDescent="0.25">
      <c r="A2" s="72" t="s">
        <v>261</v>
      </c>
      <c r="B2" s="72"/>
    </row>
    <row r="4" spans="1:3" s="71" customFormat="1" ht="27" customHeight="1" x14ac:dyDescent="0.25">
      <c r="A4" s="74" t="s">
        <v>260</v>
      </c>
      <c r="B4" s="74"/>
      <c r="C4" s="74"/>
    </row>
    <row r="6" spans="1:3" ht="28.5" x14ac:dyDescent="0.45">
      <c r="A6" s="4" t="s">
        <v>1</v>
      </c>
      <c r="B6" s="5"/>
      <c r="C6" s="11"/>
    </row>
    <row r="7" spans="1:3" s="2" customFormat="1" ht="15.75" x14ac:dyDescent="0.25">
      <c r="A7" s="6" t="s">
        <v>2</v>
      </c>
      <c r="B7" s="7"/>
      <c r="C7" s="12"/>
    </row>
    <row r="8" spans="1:3" ht="18.75" x14ac:dyDescent="0.3">
      <c r="A8" s="8" t="s">
        <v>3</v>
      </c>
      <c r="B8" s="9" t="s">
        <v>186</v>
      </c>
      <c r="C8" s="11"/>
    </row>
    <row r="9" spans="1:3" x14ac:dyDescent="0.25">
      <c r="A9" s="29"/>
      <c r="B9" s="30" t="s">
        <v>4</v>
      </c>
      <c r="C9" s="13"/>
    </row>
    <row r="10" spans="1:3" x14ac:dyDescent="0.25">
      <c r="A10" s="29"/>
      <c r="B10" s="30" t="s">
        <v>5</v>
      </c>
      <c r="C10" s="13"/>
    </row>
    <row r="11" spans="1:3" x14ac:dyDescent="0.25">
      <c r="A11" s="29"/>
      <c r="B11" s="30" t="s">
        <v>6</v>
      </c>
      <c r="C11" s="13"/>
    </row>
    <row r="12" spans="1:3" ht="30" x14ac:dyDescent="0.25">
      <c r="A12" s="29"/>
      <c r="B12" s="30" t="s">
        <v>7</v>
      </c>
      <c r="C12" s="13"/>
    </row>
    <row r="13" spans="1:3" ht="30" x14ac:dyDescent="0.25">
      <c r="A13" s="29"/>
      <c r="B13" s="30" t="s">
        <v>8</v>
      </c>
      <c r="C13" s="13"/>
    </row>
    <row r="14" spans="1:3" ht="45.75" thickBot="1" x14ac:dyDescent="0.3">
      <c r="A14" s="31"/>
      <c r="B14" s="32" t="s">
        <v>9</v>
      </c>
      <c r="C14" s="18"/>
    </row>
    <row r="15" spans="1:3" ht="16.5" thickTop="1" thickBot="1" x14ac:dyDescent="0.3">
      <c r="A15" s="22"/>
      <c r="B15" s="23" t="s">
        <v>159</v>
      </c>
      <c r="C15" s="50">
        <f>SUM(C9:C14)/6</f>
        <v>0</v>
      </c>
    </row>
    <row r="16" spans="1:3" ht="19.5" thickTop="1" x14ac:dyDescent="0.3">
      <c r="A16" s="19" t="s">
        <v>10</v>
      </c>
      <c r="B16" s="20" t="s">
        <v>187</v>
      </c>
      <c r="C16" s="21"/>
    </row>
    <row r="17" spans="1:3" x14ac:dyDescent="0.25">
      <c r="A17" s="29"/>
      <c r="B17" s="30" t="s">
        <v>11</v>
      </c>
      <c r="C17" s="13"/>
    </row>
    <row r="18" spans="1:3" x14ac:dyDescent="0.25">
      <c r="A18" s="29"/>
      <c r="B18" s="30" t="s">
        <v>12</v>
      </c>
      <c r="C18" s="13"/>
    </row>
    <row r="19" spans="1:3" x14ac:dyDescent="0.25">
      <c r="A19" s="29"/>
      <c r="B19" s="30" t="s">
        <v>13</v>
      </c>
      <c r="C19" s="13"/>
    </row>
    <row r="20" spans="1:3" x14ac:dyDescent="0.25">
      <c r="A20" s="29"/>
      <c r="B20" s="30" t="s">
        <v>14</v>
      </c>
      <c r="C20" s="13"/>
    </row>
    <row r="21" spans="1:3" x14ac:dyDescent="0.25">
      <c r="A21" s="29"/>
      <c r="B21" s="30" t="s">
        <v>15</v>
      </c>
      <c r="C21" s="13"/>
    </row>
    <row r="22" spans="1:3" x14ac:dyDescent="0.25">
      <c r="A22" s="29"/>
      <c r="B22" s="30" t="s">
        <v>16</v>
      </c>
      <c r="C22" s="13"/>
    </row>
    <row r="23" spans="1:3" x14ac:dyDescent="0.25">
      <c r="A23" s="29"/>
      <c r="B23" s="30" t="s">
        <v>17</v>
      </c>
      <c r="C23" s="13"/>
    </row>
    <row r="24" spans="1:3" ht="45.75" thickBot="1" x14ac:dyDescent="0.3">
      <c r="A24" s="29"/>
      <c r="B24" s="30" t="s">
        <v>18</v>
      </c>
      <c r="C24" s="18"/>
    </row>
    <row r="25" spans="1:3" ht="16.5" thickTop="1" thickBot="1" x14ac:dyDescent="0.3">
      <c r="A25" s="22"/>
      <c r="B25" s="23" t="s">
        <v>159</v>
      </c>
      <c r="C25" s="50">
        <f>SUM(C17:C24)/8</f>
        <v>0</v>
      </c>
    </row>
    <row r="26" spans="1:3" ht="19.5" thickTop="1" x14ac:dyDescent="0.3">
      <c r="A26" s="8" t="s">
        <v>19</v>
      </c>
      <c r="B26" s="9" t="s">
        <v>188</v>
      </c>
      <c r="C26" s="21"/>
    </row>
    <row r="27" spans="1:3" x14ac:dyDescent="0.25">
      <c r="A27" s="29"/>
      <c r="B27" s="30" t="s">
        <v>20</v>
      </c>
      <c r="C27" s="13"/>
    </row>
    <row r="28" spans="1:3" ht="30" x14ac:dyDescent="0.25">
      <c r="A28" s="29"/>
      <c r="B28" s="30" t="s">
        <v>21</v>
      </c>
      <c r="C28" s="13"/>
    </row>
    <row r="29" spans="1:3" x14ac:dyDescent="0.25">
      <c r="A29" s="29"/>
      <c r="B29" s="30" t="s">
        <v>22</v>
      </c>
      <c r="C29" s="13"/>
    </row>
    <row r="30" spans="1:3" ht="30" x14ac:dyDescent="0.25">
      <c r="A30" s="29"/>
      <c r="B30" s="30" t="s">
        <v>23</v>
      </c>
      <c r="C30" s="13"/>
    </row>
    <row r="31" spans="1:3" ht="30" x14ac:dyDescent="0.25">
      <c r="A31" s="29"/>
      <c r="B31" s="30" t="s">
        <v>24</v>
      </c>
      <c r="C31" s="13"/>
    </row>
    <row r="32" spans="1:3" ht="30" x14ac:dyDescent="0.25">
      <c r="A32" s="29"/>
      <c r="B32" s="30" t="s">
        <v>25</v>
      </c>
      <c r="C32" s="13"/>
    </row>
    <row r="33" spans="1:3" ht="30.75" thickBot="1" x14ac:dyDescent="0.3">
      <c r="A33" s="29"/>
      <c r="B33" s="30" t="s">
        <v>26</v>
      </c>
      <c r="C33" s="18"/>
    </row>
    <row r="34" spans="1:3" ht="16.5" thickTop="1" thickBot="1" x14ac:dyDescent="0.3">
      <c r="A34" s="22"/>
      <c r="B34" s="23" t="s">
        <v>159</v>
      </c>
      <c r="C34" s="50">
        <f>SUM(C27:C33)/7</f>
        <v>0</v>
      </c>
    </row>
    <row r="35" spans="1:3" ht="19.5" thickTop="1" x14ac:dyDescent="0.3">
      <c r="A35" s="8" t="s">
        <v>27</v>
      </c>
      <c r="B35" s="9" t="s">
        <v>189</v>
      </c>
      <c r="C35" s="21"/>
    </row>
    <row r="36" spans="1:3" x14ac:dyDescent="0.25">
      <c r="A36" s="29"/>
      <c r="B36" s="30" t="s">
        <v>28</v>
      </c>
      <c r="C36" s="13"/>
    </row>
    <row r="37" spans="1:3" x14ac:dyDescent="0.25">
      <c r="A37" s="29"/>
      <c r="B37" s="30" t="s">
        <v>29</v>
      </c>
      <c r="C37" s="13"/>
    </row>
    <row r="38" spans="1:3" ht="30" x14ac:dyDescent="0.25">
      <c r="A38" s="29"/>
      <c r="B38" s="30" t="s">
        <v>30</v>
      </c>
      <c r="C38" s="13"/>
    </row>
    <row r="39" spans="1:3" ht="30" x14ac:dyDescent="0.25">
      <c r="A39" s="29"/>
      <c r="B39" s="30" t="s">
        <v>31</v>
      </c>
      <c r="C39" s="13"/>
    </row>
    <row r="40" spans="1:3" ht="30" x14ac:dyDescent="0.25">
      <c r="A40" s="29"/>
      <c r="B40" s="30" t="s">
        <v>32</v>
      </c>
      <c r="C40" s="13"/>
    </row>
    <row r="41" spans="1:3" ht="15.75" thickBot="1" x14ac:dyDescent="0.3">
      <c r="A41" s="29"/>
      <c r="B41" s="30" t="s">
        <v>33</v>
      </c>
      <c r="C41" s="18"/>
    </row>
    <row r="42" spans="1:3" ht="16.5" thickTop="1" thickBot="1" x14ac:dyDescent="0.3">
      <c r="A42" s="22"/>
      <c r="B42" s="23" t="s">
        <v>159</v>
      </c>
      <c r="C42" s="50">
        <f>SUM(C36:C41)/6</f>
        <v>0</v>
      </c>
    </row>
    <row r="43" spans="1:3" ht="19.5" thickTop="1" x14ac:dyDescent="0.3">
      <c r="A43" s="8" t="s">
        <v>34</v>
      </c>
      <c r="B43" s="9" t="s">
        <v>190</v>
      </c>
      <c r="C43" s="21"/>
    </row>
    <row r="44" spans="1:3" x14ac:dyDescent="0.25">
      <c r="A44" s="29"/>
      <c r="B44" s="30" t="s">
        <v>35</v>
      </c>
      <c r="C44" s="13"/>
    </row>
    <row r="45" spans="1:3" x14ac:dyDescent="0.25">
      <c r="A45" s="29"/>
      <c r="B45" s="30" t="s">
        <v>36</v>
      </c>
      <c r="C45" s="13"/>
    </row>
    <row r="46" spans="1:3" x14ac:dyDescent="0.25">
      <c r="A46" s="29"/>
      <c r="B46" s="30" t="s">
        <v>37</v>
      </c>
      <c r="C46" s="13"/>
    </row>
    <row r="47" spans="1:3" ht="45" x14ac:dyDescent="0.25">
      <c r="A47" s="29"/>
      <c r="B47" s="30" t="s">
        <v>38</v>
      </c>
      <c r="C47" s="13"/>
    </row>
    <row r="48" spans="1:3" x14ac:dyDescent="0.25">
      <c r="A48" s="29"/>
      <c r="B48" s="30" t="s">
        <v>39</v>
      </c>
      <c r="C48" s="13"/>
    </row>
    <row r="49" spans="1:3" x14ac:dyDescent="0.25">
      <c r="A49" s="29"/>
      <c r="B49" s="30" t="s">
        <v>40</v>
      </c>
      <c r="C49" s="13"/>
    </row>
    <row r="50" spans="1:3" ht="15.75" thickBot="1" x14ac:dyDescent="0.3">
      <c r="A50" s="29"/>
      <c r="B50" s="30" t="s">
        <v>41</v>
      </c>
      <c r="C50" s="18"/>
    </row>
    <row r="51" spans="1:3" ht="16.5" thickTop="1" thickBot="1" x14ac:dyDescent="0.3">
      <c r="A51" s="22"/>
      <c r="B51" s="23" t="s">
        <v>159</v>
      </c>
      <c r="C51" s="50">
        <f>SUM(C44:C50)/7</f>
        <v>0</v>
      </c>
    </row>
    <row r="52" spans="1:3" s="2" customFormat="1" ht="16.5" thickTop="1" x14ac:dyDescent="0.25">
      <c r="A52" s="25" t="s">
        <v>191</v>
      </c>
      <c r="B52" s="33"/>
      <c r="C52" s="46"/>
    </row>
    <row r="53" spans="1:3" ht="18.75" x14ac:dyDescent="0.3">
      <c r="A53" s="8" t="s">
        <v>42</v>
      </c>
      <c r="B53" s="9" t="s">
        <v>43</v>
      </c>
      <c r="C53" s="11"/>
    </row>
    <row r="54" spans="1:3" x14ac:dyDescent="0.25">
      <c r="A54" s="29"/>
      <c r="B54" s="30" t="s">
        <v>44</v>
      </c>
      <c r="C54" s="13"/>
    </row>
    <row r="55" spans="1:3" ht="30" x14ac:dyDescent="0.25">
      <c r="A55" s="29"/>
      <c r="B55" s="30" t="s">
        <v>45</v>
      </c>
      <c r="C55" s="13"/>
    </row>
    <row r="56" spans="1:3" x14ac:dyDescent="0.25">
      <c r="A56" s="29"/>
      <c r="B56" s="30" t="s">
        <v>46</v>
      </c>
      <c r="C56" s="13"/>
    </row>
    <row r="57" spans="1:3" ht="30.75" thickBot="1" x14ac:dyDescent="0.3">
      <c r="A57" s="29"/>
      <c r="B57" s="30" t="s">
        <v>47</v>
      </c>
      <c r="C57" s="18"/>
    </row>
    <row r="58" spans="1:3" ht="16.5" thickTop="1" thickBot="1" x14ac:dyDescent="0.3">
      <c r="A58" s="22"/>
      <c r="B58" s="23" t="s">
        <v>159</v>
      </c>
      <c r="C58" s="50">
        <f>SUM(C54:C57)/4</f>
        <v>0</v>
      </c>
    </row>
    <row r="59" spans="1:3" ht="19.5" thickTop="1" x14ac:dyDescent="0.3">
      <c r="A59" s="14" t="s">
        <v>48</v>
      </c>
      <c r="B59" s="15" t="s">
        <v>192</v>
      </c>
      <c r="C59" s="26"/>
    </row>
    <row r="60" spans="1:3" ht="30" x14ac:dyDescent="0.25">
      <c r="A60" s="29"/>
      <c r="B60" s="30" t="s">
        <v>49</v>
      </c>
      <c r="C60" s="13"/>
    </row>
    <row r="61" spans="1:3" x14ac:dyDescent="0.25">
      <c r="A61" s="29"/>
      <c r="B61" s="30" t="s">
        <v>50</v>
      </c>
      <c r="C61" s="13"/>
    </row>
    <row r="62" spans="1:3" ht="30" x14ac:dyDescent="0.25">
      <c r="A62" s="29"/>
      <c r="B62" s="30" t="s">
        <v>51</v>
      </c>
      <c r="C62" s="13"/>
    </row>
    <row r="63" spans="1:3" x14ac:dyDescent="0.25">
      <c r="A63" s="29"/>
      <c r="B63" s="30" t="s">
        <v>52</v>
      </c>
      <c r="C63" s="13"/>
    </row>
    <row r="64" spans="1:3" x14ac:dyDescent="0.25">
      <c r="A64" s="29"/>
      <c r="B64" s="30" t="s">
        <v>53</v>
      </c>
      <c r="C64" s="13"/>
    </row>
    <row r="65" spans="1:3" ht="15.75" thickBot="1" x14ac:dyDescent="0.3">
      <c r="A65" s="29"/>
      <c r="B65" s="30" t="s">
        <v>54</v>
      </c>
      <c r="C65" s="18"/>
    </row>
    <row r="66" spans="1:3" ht="16.5" thickTop="1" thickBot="1" x14ac:dyDescent="0.3">
      <c r="A66" s="22"/>
      <c r="B66" s="23" t="s">
        <v>159</v>
      </c>
      <c r="C66" s="50">
        <f>SUM(C60:C65)/6</f>
        <v>0</v>
      </c>
    </row>
    <row r="67" spans="1:3" ht="19.5" thickTop="1" x14ac:dyDescent="0.3">
      <c r="A67" s="14" t="s">
        <v>55</v>
      </c>
      <c r="B67" s="15" t="s">
        <v>193</v>
      </c>
      <c r="C67" s="26"/>
    </row>
    <row r="68" spans="1:3" x14ac:dyDescent="0.25">
      <c r="A68" s="29"/>
      <c r="B68" s="30" t="s">
        <v>56</v>
      </c>
      <c r="C68" s="13"/>
    </row>
    <row r="69" spans="1:3" x14ac:dyDescent="0.25">
      <c r="A69" s="29"/>
      <c r="B69" s="30" t="s">
        <v>57</v>
      </c>
      <c r="C69" s="13"/>
    </row>
    <row r="70" spans="1:3" ht="30" x14ac:dyDescent="0.25">
      <c r="A70" s="29"/>
      <c r="B70" s="30" t="s">
        <v>58</v>
      </c>
      <c r="C70" s="13"/>
    </row>
    <row r="71" spans="1:3" ht="30" x14ac:dyDescent="0.25">
      <c r="A71" s="29"/>
      <c r="B71" s="30" t="s">
        <v>59</v>
      </c>
      <c r="C71" s="13"/>
    </row>
    <row r="72" spans="1:3" ht="30" x14ac:dyDescent="0.25">
      <c r="A72" s="29"/>
      <c r="B72" s="30" t="s">
        <v>60</v>
      </c>
      <c r="C72" s="13"/>
    </row>
    <row r="73" spans="1:3" ht="30" x14ac:dyDescent="0.25">
      <c r="A73" s="29"/>
      <c r="B73" s="30" t="s">
        <v>61</v>
      </c>
      <c r="C73" s="13"/>
    </row>
    <row r="74" spans="1:3" x14ac:dyDescent="0.25">
      <c r="A74" s="29"/>
      <c r="B74" s="30" t="s">
        <v>62</v>
      </c>
      <c r="C74" s="13"/>
    </row>
    <row r="75" spans="1:3" x14ac:dyDescent="0.25">
      <c r="A75" s="29"/>
      <c r="B75" s="30" t="s">
        <v>63</v>
      </c>
      <c r="C75" s="13"/>
    </row>
    <row r="76" spans="1:3" ht="30.75" thickBot="1" x14ac:dyDescent="0.3">
      <c r="A76" s="29"/>
      <c r="B76" s="30" t="s">
        <v>64</v>
      </c>
      <c r="C76" s="18"/>
    </row>
    <row r="77" spans="1:3" ht="16.5" thickTop="1" thickBot="1" x14ac:dyDescent="0.3">
      <c r="A77" s="22"/>
      <c r="B77" s="23" t="s">
        <v>159</v>
      </c>
      <c r="C77" s="50">
        <f>SUM(C68:C76)/9</f>
        <v>0</v>
      </c>
    </row>
    <row r="78" spans="1:3" ht="19.5" thickTop="1" x14ac:dyDescent="0.3">
      <c r="A78" s="14" t="s">
        <v>65</v>
      </c>
      <c r="B78" s="15" t="s">
        <v>66</v>
      </c>
      <c r="C78" s="26"/>
    </row>
    <row r="79" spans="1:3" ht="30" x14ac:dyDescent="0.25">
      <c r="A79" s="29"/>
      <c r="B79" s="30" t="s">
        <v>67</v>
      </c>
      <c r="C79" s="13"/>
    </row>
    <row r="80" spans="1:3" ht="30" x14ac:dyDescent="0.25">
      <c r="A80" s="29"/>
      <c r="B80" s="30" t="s">
        <v>68</v>
      </c>
      <c r="C80" s="13"/>
    </row>
    <row r="81" spans="1:3" ht="30" x14ac:dyDescent="0.25">
      <c r="A81" s="29"/>
      <c r="B81" s="30" t="s">
        <v>69</v>
      </c>
      <c r="C81" s="13"/>
    </row>
    <row r="82" spans="1:3" ht="30" x14ac:dyDescent="0.25">
      <c r="A82" s="29"/>
      <c r="B82" s="30" t="s">
        <v>70</v>
      </c>
      <c r="C82" s="13"/>
    </row>
    <row r="83" spans="1:3" ht="30" x14ac:dyDescent="0.25">
      <c r="A83" s="29"/>
      <c r="B83" s="30" t="s">
        <v>71</v>
      </c>
      <c r="C83" s="13"/>
    </row>
    <row r="84" spans="1:3" x14ac:dyDescent="0.25">
      <c r="A84" s="29"/>
      <c r="B84" s="34" t="s">
        <v>159</v>
      </c>
      <c r="C84" s="51">
        <f>SUM(C79:C83)/5</f>
        <v>0</v>
      </c>
    </row>
    <row r="85" spans="1:3" ht="18.75" x14ac:dyDescent="0.3">
      <c r="A85" s="14" t="s">
        <v>72</v>
      </c>
      <c r="B85" s="15" t="s">
        <v>73</v>
      </c>
      <c r="C85" s="16"/>
    </row>
    <row r="86" spans="1:3" x14ac:dyDescent="0.25">
      <c r="A86" s="29"/>
      <c r="B86" s="30" t="s">
        <v>74</v>
      </c>
      <c r="C86" s="13"/>
    </row>
    <row r="87" spans="1:3" ht="30" x14ac:dyDescent="0.25">
      <c r="A87" s="29"/>
      <c r="B87" s="30" t="s">
        <v>75</v>
      </c>
      <c r="C87" s="13"/>
    </row>
    <row r="88" spans="1:3" x14ac:dyDescent="0.25">
      <c r="A88" s="29"/>
      <c r="B88" s="30" t="s">
        <v>76</v>
      </c>
      <c r="C88" s="13"/>
    </row>
    <row r="89" spans="1:3" ht="45.75" thickBot="1" x14ac:dyDescent="0.3">
      <c r="A89" s="29"/>
      <c r="B89" s="30" t="s">
        <v>77</v>
      </c>
      <c r="C89" s="18"/>
    </row>
    <row r="90" spans="1:3" ht="16.5" thickTop="1" thickBot="1" x14ac:dyDescent="0.3">
      <c r="A90" s="22"/>
      <c r="B90" s="23" t="s">
        <v>159</v>
      </c>
      <c r="C90" s="50">
        <f>SUM(C86:C89)/4</f>
        <v>0</v>
      </c>
    </row>
    <row r="91" spans="1:3" ht="19.5" thickTop="1" x14ac:dyDescent="0.3">
      <c r="A91" s="14" t="s">
        <v>78</v>
      </c>
      <c r="B91" s="15" t="s">
        <v>194</v>
      </c>
      <c r="C91" s="26"/>
    </row>
    <row r="92" spans="1:3" x14ac:dyDescent="0.25">
      <c r="A92" s="29"/>
      <c r="B92" s="30" t="s">
        <v>79</v>
      </c>
      <c r="C92" s="13"/>
    </row>
    <row r="93" spans="1:3" x14ac:dyDescent="0.25">
      <c r="A93" s="29"/>
      <c r="B93" s="30" t="s">
        <v>80</v>
      </c>
      <c r="C93" s="13"/>
    </row>
    <row r="94" spans="1:3" x14ac:dyDescent="0.25">
      <c r="A94" s="29"/>
      <c r="B94" s="30" t="s">
        <v>81</v>
      </c>
      <c r="C94" s="13"/>
    </row>
    <row r="95" spans="1:3" ht="30" x14ac:dyDescent="0.25">
      <c r="A95" s="29"/>
      <c r="B95" s="30" t="s">
        <v>82</v>
      </c>
      <c r="C95" s="13"/>
    </row>
    <row r="96" spans="1:3" x14ac:dyDescent="0.25">
      <c r="A96" s="29"/>
      <c r="B96" s="30" t="s">
        <v>83</v>
      </c>
      <c r="C96" s="13"/>
    </row>
    <row r="97" spans="1:3" ht="30" x14ac:dyDescent="0.25">
      <c r="A97" s="29"/>
      <c r="B97" s="30" t="s">
        <v>84</v>
      </c>
      <c r="C97" s="13"/>
    </row>
    <row r="98" spans="1:3" x14ac:dyDescent="0.25">
      <c r="A98" s="29"/>
      <c r="B98" s="30" t="s">
        <v>85</v>
      </c>
      <c r="C98" s="13"/>
    </row>
    <row r="99" spans="1:3" ht="15.75" thickBot="1" x14ac:dyDescent="0.3">
      <c r="A99" s="29"/>
      <c r="B99" s="30" t="s">
        <v>86</v>
      </c>
      <c r="C99" s="18"/>
    </row>
    <row r="100" spans="1:3" ht="16.5" thickTop="1" thickBot="1" x14ac:dyDescent="0.3">
      <c r="A100" s="22"/>
      <c r="B100" s="23" t="s">
        <v>159</v>
      </c>
      <c r="C100" s="50">
        <f>SUM(C92:C99)/8</f>
        <v>0</v>
      </c>
    </row>
    <row r="101" spans="1:3" ht="19.5" thickTop="1" x14ac:dyDescent="0.3">
      <c r="A101" s="14" t="s">
        <v>87</v>
      </c>
      <c r="B101" s="15" t="s">
        <v>88</v>
      </c>
      <c r="C101" s="26"/>
    </row>
    <row r="102" spans="1:3" ht="30" x14ac:dyDescent="0.25">
      <c r="A102" s="29"/>
      <c r="B102" s="30" t="s">
        <v>89</v>
      </c>
      <c r="C102" s="13"/>
    </row>
    <row r="103" spans="1:3" ht="30" x14ac:dyDescent="0.25">
      <c r="A103" s="29"/>
      <c r="B103" s="30" t="s">
        <v>90</v>
      </c>
      <c r="C103" s="13"/>
    </row>
    <row r="104" spans="1:3" ht="30" x14ac:dyDescent="0.25">
      <c r="A104" s="29"/>
      <c r="B104" s="30" t="s">
        <v>91</v>
      </c>
      <c r="C104" s="13"/>
    </row>
    <row r="105" spans="1:3" ht="15.75" thickBot="1" x14ac:dyDescent="0.3">
      <c r="A105" s="29"/>
      <c r="B105" s="30" t="s">
        <v>92</v>
      </c>
      <c r="C105" s="18"/>
    </row>
    <row r="106" spans="1:3" ht="16.5" thickTop="1" thickBot="1" x14ac:dyDescent="0.3">
      <c r="A106" s="22"/>
      <c r="B106" s="23" t="s">
        <v>159</v>
      </c>
      <c r="C106" s="24">
        <f>SUM(C102:C105)/4</f>
        <v>0</v>
      </c>
    </row>
    <row r="107" spans="1:3" ht="19.5" thickTop="1" x14ac:dyDescent="0.3">
      <c r="A107" s="14" t="s">
        <v>93</v>
      </c>
      <c r="B107" s="15" t="s">
        <v>195</v>
      </c>
      <c r="C107" s="26"/>
    </row>
    <row r="108" spans="1:3" ht="30" x14ac:dyDescent="0.25">
      <c r="A108" s="29"/>
      <c r="B108" s="30" t="s">
        <v>94</v>
      </c>
      <c r="C108" s="13"/>
    </row>
    <row r="109" spans="1:3" ht="30" x14ac:dyDescent="0.25">
      <c r="A109" s="29"/>
      <c r="B109" s="30" t="s">
        <v>95</v>
      </c>
      <c r="C109" s="13"/>
    </row>
    <row r="110" spans="1:3" ht="30" x14ac:dyDescent="0.25">
      <c r="A110" s="29"/>
      <c r="B110" s="30" t="s">
        <v>96</v>
      </c>
      <c r="C110" s="13"/>
    </row>
    <row r="111" spans="1:3" x14ac:dyDescent="0.25">
      <c r="A111" s="29"/>
      <c r="B111" s="30" t="s">
        <v>97</v>
      </c>
      <c r="C111" s="13"/>
    </row>
    <row r="112" spans="1:3" ht="30" x14ac:dyDescent="0.25">
      <c r="A112" s="29"/>
      <c r="B112" s="30" t="s">
        <v>98</v>
      </c>
      <c r="C112" s="13"/>
    </row>
    <row r="113" spans="1:3" ht="30" x14ac:dyDescent="0.25">
      <c r="A113" s="29"/>
      <c r="B113" s="30" t="s">
        <v>99</v>
      </c>
      <c r="C113" s="13"/>
    </row>
    <row r="114" spans="1:3" ht="15.75" thickBot="1" x14ac:dyDescent="0.3">
      <c r="A114" s="29"/>
      <c r="B114" s="30" t="s">
        <v>100</v>
      </c>
      <c r="C114" s="18"/>
    </row>
    <row r="115" spans="1:3" ht="16.5" thickTop="1" thickBot="1" x14ac:dyDescent="0.3">
      <c r="A115" s="22"/>
      <c r="B115" s="23" t="s">
        <v>159</v>
      </c>
      <c r="C115" s="50">
        <f>SUM(C108:C114)/7</f>
        <v>0</v>
      </c>
    </row>
    <row r="116" spans="1:3" ht="19.5" thickTop="1" x14ac:dyDescent="0.3">
      <c r="A116" s="14" t="s">
        <v>101</v>
      </c>
      <c r="B116" s="15" t="s">
        <v>102</v>
      </c>
      <c r="C116" s="26"/>
    </row>
    <row r="117" spans="1:3" ht="30" x14ac:dyDescent="0.25">
      <c r="A117" s="29"/>
      <c r="B117" s="30" t="s">
        <v>103</v>
      </c>
      <c r="C117" s="13"/>
    </row>
    <row r="118" spans="1:3" ht="30" x14ac:dyDescent="0.25">
      <c r="A118" s="29"/>
      <c r="B118" s="30" t="s">
        <v>104</v>
      </c>
      <c r="C118" s="13"/>
    </row>
    <row r="119" spans="1:3" ht="30" x14ac:dyDescent="0.25">
      <c r="A119" s="29"/>
      <c r="B119" s="30" t="s">
        <v>105</v>
      </c>
      <c r="C119" s="13"/>
    </row>
    <row r="120" spans="1:3" ht="15.75" thickBot="1" x14ac:dyDescent="0.3">
      <c r="A120" s="29"/>
      <c r="B120" s="30" t="s">
        <v>106</v>
      </c>
      <c r="C120" s="18"/>
    </row>
    <row r="121" spans="1:3" ht="16.5" thickTop="1" thickBot="1" x14ac:dyDescent="0.3">
      <c r="A121" s="22"/>
      <c r="B121" s="23" t="s">
        <v>159</v>
      </c>
      <c r="C121" s="24">
        <f>SUM(C117:C120)/4</f>
        <v>0</v>
      </c>
    </row>
    <row r="122" spans="1:3" s="2" customFormat="1" ht="16.5" thickTop="1" x14ac:dyDescent="0.25">
      <c r="A122" s="25" t="s">
        <v>107</v>
      </c>
      <c r="B122" s="35"/>
      <c r="C122" s="36"/>
    </row>
    <row r="123" spans="1:3" ht="18.75" x14ac:dyDescent="0.3">
      <c r="A123" s="14" t="s">
        <v>108</v>
      </c>
      <c r="B123" s="15" t="s">
        <v>196</v>
      </c>
      <c r="C123" s="26"/>
    </row>
    <row r="124" spans="1:3" x14ac:dyDescent="0.25">
      <c r="A124" s="29"/>
      <c r="B124" s="30" t="s">
        <v>109</v>
      </c>
      <c r="C124" s="13"/>
    </row>
    <row r="125" spans="1:3" ht="30" x14ac:dyDescent="0.25">
      <c r="A125" s="29"/>
      <c r="B125" s="30" t="s">
        <v>110</v>
      </c>
      <c r="C125" s="13"/>
    </row>
    <row r="126" spans="1:3" ht="30" x14ac:dyDescent="0.25">
      <c r="A126" s="29"/>
      <c r="B126" s="30" t="s">
        <v>111</v>
      </c>
      <c r="C126" s="13"/>
    </row>
    <row r="127" spans="1:3" ht="30" x14ac:dyDescent="0.25">
      <c r="A127" s="29"/>
      <c r="B127" s="30" t="s">
        <v>112</v>
      </c>
      <c r="C127" s="13"/>
    </row>
    <row r="128" spans="1:3" ht="30" x14ac:dyDescent="0.25">
      <c r="A128" s="29"/>
      <c r="B128" s="30" t="s">
        <v>113</v>
      </c>
      <c r="C128" s="13"/>
    </row>
    <row r="129" spans="1:3" ht="30.75" thickBot="1" x14ac:dyDescent="0.3">
      <c r="A129" s="29"/>
      <c r="B129" s="30" t="s">
        <v>114</v>
      </c>
      <c r="C129" s="18"/>
    </row>
    <row r="130" spans="1:3" ht="16.5" thickTop="1" thickBot="1" x14ac:dyDescent="0.3">
      <c r="A130" s="22"/>
      <c r="B130" s="23" t="s">
        <v>159</v>
      </c>
      <c r="C130" s="50">
        <f>SUM(C124:C129)/6</f>
        <v>0</v>
      </c>
    </row>
    <row r="131" spans="1:3" ht="19.5" thickTop="1" x14ac:dyDescent="0.3">
      <c r="A131" s="14" t="s">
        <v>115</v>
      </c>
      <c r="B131" s="15" t="s">
        <v>197</v>
      </c>
      <c r="C131" s="26"/>
    </row>
    <row r="132" spans="1:3" x14ac:dyDescent="0.25">
      <c r="A132" s="29"/>
      <c r="B132" s="30" t="s">
        <v>116</v>
      </c>
      <c r="C132" s="13"/>
    </row>
    <row r="133" spans="1:3" ht="45" x14ac:dyDescent="0.25">
      <c r="A133" s="29"/>
      <c r="B133" s="30" t="s">
        <v>117</v>
      </c>
      <c r="C133" s="13"/>
    </row>
    <row r="134" spans="1:3" ht="30" x14ac:dyDescent="0.25">
      <c r="A134" s="29"/>
      <c r="B134" s="30" t="s">
        <v>118</v>
      </c>
      <c r="C134" s="13"/>
    </row>
    <row r="135" spans="1:3" x14ac:dyDescent="0.25">
      <c r="A135" s="29"/>
      <c r="B135" s="30" t="s">
        <v>119</v>
      </c>
      <c r="C135" s="13"/>
    </row>
    <row r="136" spans="1:3" x14ac:dyDescent="0.25">
      <c r="A136" s="29"/>
      <c r="B136" s="30" t="s">
        <v>120</v>
      </c>
      <c r="C136" s="13"/>
    </row>
    <row r="137" spans="1:3" ht="15.75" thickBot="1" x14ac:dyDescent="0.3">
      <c r="A137" s="29" t="s">
        <v>121</v>
      </c>
      <c r="B137" s="30" t="s">
        <v>122</v>
      </c>
      <c r="C137" s="18"/>
    </row>
    <row r="138" spans="1:3" ht="16.5" thickTop="1" thickBot="1" x14ac:dyDescent="0.3">
      <c r="A138" s="22"/>
      <c r="B138" s="23" t="s">
        <v>159</v>
      </c>
      <c r="C138" s="50">
        <f>SUM(C132:C137)/6</f>
        <v>0</v>
      </c>
    </row>
    <row r="139" spans="1:3" ht="19.5" thickTop="1" x14ac:dyDescent="0.3">
      <c r="A139" s="14" t="s">
        <v>123</v>
      </c>
      <c r="B139" s="15" t="s">
        <v>124</v>
      </c>
      <c r="C139" s="26"/>
    </row>
    <row r="140" spans="1:3" x14ac:dyDescent="0.25">
      <c r="A140" s="29"/>
      <c r="B140" s="30" t="s">
        <v>125</v>
      </c>
      <c r="C140" s="13"/>
    </row>
    <row r="141" spans="1:3" x14ac:dyDescent="0.25">
      <c r="A141" s="29"/>
      <c r="B141" s="30" t="s">
        <v>126</v>
      </c>
      <c r="C141" s="13"/>
    </row>
    <row r="142" spans="1:3" x14ac:dyDescent="0.25">
      <c r="A142" s="29"/>
      <c r="B142" s="30" t="s">
        <v>127</v>
      </c>
      <c r="C142" s="13"/>
    </row>
    <row r="143" spans="1:3" x14ac:dyDescent="0.25">
      <c r="A143" s="29"/>
      <c r="B143" s="30" t="s">
        <v>128</v>
      </c>
      <c r="C143" s="13"/>
    </row>
    <row r="144" spans="1:3" x14ac:dyDescent="0.25">
      <c r="A144" s="29"/>
      <c r="B144" s="30" t="s">
        <v>129</v>
      </c>
      <c r="C144" s="13"/>
    </row>
    <row r="145" spans="1:3" ht="15.75" thickBot="1" x14ac:dyDescent="0.3">
      <c r="A145" s="29"/>
      <c r="B145" s="30" t="s">
        <v>130</v>
      </c>
      <c r="C145" s="18"/>
    </row>
    <row r="146" spans="1:3" ht="16.5" thickTop="1" thickBot="1" x14ac:dyDescent="0.3">
      <c r="A146" s="22"/>
      <c r="B146" s="23" t="s">
        <v>159</v>
      </c>
      <c r="C146" s="50">
        <f>SUM(C140:C145)/6</f>
        <v>0</v>
      </c>
    </row>
    <row r="147" spans="1:3" s="2" customFormat="1" ht="16.5" thickTop="1" x14ac:dyDescent="0.25">
      <c r="A147" s="37" t="s">
        <v>131</v>
      </c>
      <c r="B147" s="38"/>
      <c r="C147" s="39"/>
    </row>
    <row r="148" spans="1:3" ht="18.75" x14ac:dyDescent="0.3">
      <c r="A148" s="14" t="s">
        <v>132</v>
      </c>
      <c r="B148" s="15" t="s">
        <v>198</v>
      </c>
      <c r="C148" s="16"/>
    </row>
    <row r="149" spans="1:3" x14ac:dyDescent="0.25">
      <c r="A149" s="29"/>
      <c r="B149" s="30" t="s">
        <v>133</v>
      </c>
      <c r="C149" s="13"/>
    </row>
    <row r="150" spans="1:3" ht="30" x14ac:dyDescent="0.25">
      <c r="A150" s="29"/>
      <c r="B150" s="30" t="s">
        <v>134</v>
      </c>
      <c r="C150" s="13"/>
    </row>
    <row r="151" spans="1:3" x14ac:dyDescent="0.25">
      <c r="A151" s="29"/>
      <c r="B151" s="30" t="s">
        <v>135</v>
      </c>
      <c r="C151" s="13"/>
    </row>
    <row r="152" spans="1:3" ht="30" x14ac:dyDescent="0.25">
      <c r="A152" s="29"/>
      <c r="B152" s="30" t="s">
        <v>136</v>
      </c>
      <c r="C152" s="13"/>
    </row>
    <row r="153" spans="1:3" ht="15.75" thickBot="1" x14ac:dyDescent="0.3">
      <c r="A153" s="29"/>
      <c r="B153" s="30" t="s">
        <v>137</v>
      </c>
      <c r="C153" s="18"/>
    </row>
    <row r="154" spans="1:3" ht="16.5" thickTop="1" thickBot="1" x14ac:dyDescent="0.3">
      <c r="A154" s="22"/>
      <c r="B154" s="23" t="s">
        <v>159</v>
      </c>
      <c r="C154" s="50">
        <f>SUM(C149:C153)/5</f>
        <v>0</v>
      </c>
    </row>
    <row r="155" spans="1:3" ht="19.5" thickTop="1" x14ac:dyDescent="0.3">
      <c r="A155" s="14" t="s">
        <v>138</v>
      </c>
      <c r="B155" s="15" t="s">
        <v>139</v>
      </c>
      <c r="C155" s="26"/>
    </row>
    <row r="156" spans="1:3" x14ac:dyDescent="0.25">
      <c r="A156" s="29"/>
      <c r="B156" s="30" t="s">
        <v>140</v>
      </c>
      <c r="C156" s="13"/>
    </row>
    <row r="157" spans="1:3" x14ac:dyDescent="0.25">
      <c r="A157" s="29"/>
      <c r="B157" s="30" t="s">
        <v>141</v>
      </c>
      <c r="C157" s="13"/>
    </row>
    <row r="158" spans="1:3" x14ac:dyDescent="0.25">
      <c r="A158" s="29"/>
      <c r="B158" s="30" t="s">
        <v>142</v>
      </c>
      <c r="C158" s="13"/>
    </row>
    <row r="159" spans="1:3" s="81" customFormat="1" ht="36" customHeight="1" thickBot="1" x14ac:dyDescent="0.3">
      <c r="A159" s="79"/>
      <c r="B159" s="78" t="s">
        <v>263</v>
      </c>
      <c r="C159" s="80"/>
    </row>
    <row r="160" spans="1:3" ht="16.5" thickTop="1" thickBot="1" x14ac:dyDescent="0.3">
      <c r="A160" s="22"/>
      <c r="B160" s="23" t="s">
        <v>159</v>
      </c>
      <c r="C160" s="50">
        <f>SUM(C156:C159)/4</f>
        <v>0</v>
      </c>
    </row>
    <row r="161" spans="1:3" ht="19.5" thickTop="1" x14ac:dyDescent="0.3">
      <c r="A161" s="14" t="s">
        <v>143</v>
      </c>
      <c r="B161" s="15" t="s">
        <v>199</v>
      </c>
      <c r="C161" s="26"/>
    </row>
    <row r="162" spans="1:3" x14ac:dyDescent="0.25">
      <c r="A162" s="29"/>
      <c r="B162" s="30" t="s">
        <v>144</v>
      </c>
      <c r="C162" s="13"/>
    </row>
    <row r="163" spans="1:3" x14ac:dyDescent="0.25">
      <c r="A163" s="29"/>
      <c r="B163" s="30" t="s">
        <v>145</v>
      </c>
      <c r="C163" s="13"/>
    </row>
    <row r="164" spans="1:3" x14ac:dyDescent="0.25">
      <c r="A164" s="29"/>
      <c r="B164" s="30" t="s">
        <v>146</v>
      </c>
      <c r="C164" s="13"/>
    </row>
    <row r="165" spans="1:3" ht="30" x14ac:dyDescent="0.25">
      <c r="A165" s="29"/>
      <c r="B165" s="30" t="s">
        <v>147</v>
      </c>
      <c r="C165" s="13"/>
    </row>
    <row r="166" spans="1:3" ht="15.75" thickBot="1" x14ac:dyDescent="0.3">
      <c r="A166" s="29"/>
      <c r="B166" s="30" t="s">
        <v>148</v>
      </c>
      <c r="C166" s="18"/>
    </row>
    <row r="167" spans="1:3" ht="16.5" thickTop="1" thickBot="1" x14ac:dyDescent="0.3">
      <c r="A167" s="22"/>
      <c r="B167" s="23" t="s">
        <v>159</v>
      </c>
      <c r="C167" s="50">
        <f>SUM(C162:C166)/5</f>
        <v>0</v>
      </c>
    </row>
    <row r="168" spans="1:3" ht="19.5" thickTop="1" x14ac:dyDescent="0.3">
      <c r="A168" s="14" t="s">
        <v>149</v>
      </c>
      <c r="B168" s="15" t="s">
        <v>150</v>
      </c>
      <c r="C168" s="26"/>
    </row>
    <row r="169" spans="1:3" x14ac:dyDescent="0.25">
      <c r="A169" s="29"/>
      <c r="B169" s="30" t="s">
        <v>151</v>
      </c>
      <c r="C169" s="13"/>
    </row>
    <row r="170" spans="1:3" x14ac:dyDescent="0.25">
      <c r="A170" s="29"/>
      <c r="B170" s="30" t="s">
        <v>152</v>
      </c>
      <c r="C170" s="13"/>
    </row>
    <row r="171" spans="1:3" x14ac:dyDescent="0.25">
      <c r="A171" s="29"/>
      <c r="B171" s="30" t="s">
        <v>153</v>
      </c>
      <c r="C171" s="13"/>
    </row>
    <row r="172" spans="1:3" ht="30.75" thickBot="1" x14ac:dyDescent="0.3">
      <c r="A172" s="29"/>
      <c r="B172" s="30" t="s">
        <v>154</v>
      </c>
      <c r="C172" s="18"/>
    </row>
    <row r="173" spans="1:3" ht="16.5" thickTop="1" thickBot="1" x14ac:dyDescent="0.3">
      <c r="A173" s="22"/>
      <c r="B173" s="23" t="s">
        <v>159</v>
      </c>
      <c r="C173" s="50">
        <f>SUM(C169:C172)/4</f>
        <v>0</v>
      </c>
    </row>
    <row r="174" spans="1:3" ht="19.5" thickTop="1" x14ac:dyDescent="0.3">
      <c r="A174" s="14" t="s">
        <v>155</v>
      </c>
      <c r="B174" s="15" t="s">
        <v>156</v>
      </c>
      <c r="C174" s="26"/>
    </row>
    <row r="175" spans="1:3" ht="45.75" thickBot="1" x14ac:dyDescent="0.3">
      <c r="A175" s="29"/>
      <c r="B175" s="30" t="s">
        <v>157</v>
      </c>
      <c r="C175" s="18"/>
    </row>
    <row r="176" spans="1:3" ht="16.5" thickTop="1" thickBot="1" x14ac:dyDescent="0.3">
      <c r="A176" s="22"/>
      <c r="B176" s="23" t="s">
        <v>159</v>
      </c>
      <c r="C176" s="50">
        <f>C175</f>
        <v>0</v>
      </c>
    </row>
    <row r="177" spans="1:3" ht="60" customHeight="1" thickTop="1" x14ac:dyDescent="0.25">
      <c r="A177" s="40"/>
      <c r="B177" s="41"/>
      <c r="C177" s="42"/>
    </row>
    <row r="178" spans="1:3" ht="29.25" thickBot="1" x14ac:dyDescent="0.5">
      <c r="A178" s="59" t="s">
        <v>200</v>
      </c>
      <c r="B178" s="60"/>
      <c r="C178" s="52"/>
    </row>
    <row r="179" spans="1:3" ht="16.5" thickTop="1" x14ac:dyDescent="0.25">
      <c r="A179" s="53" t="s">
        <v>254</v>
      </c>
      <c r="B179" s="54"/>
      <c r="C179" s="55"/>
    </row>
    <row r="180" spans="1:3" ht="18.75" x14ac:dyDescent="0.3">
      <c r="A180" s="56" t="s">
        <v>201</v>
      </c>
      <c r="B180" s="57" t="s">
        <v>202</v>
      </c>
      <c r="C180" s="58"/>
    </row>
    <row r="181" spans="1:3" ht="30" x14ac:dyDescent="0.25">
      <c r="A181" s="29"/>
      <c r="B181" s="30" t="s">
        <v>203</v>
      </c>
      <c r="C181" s="13"/>
    </row>
    <row r="182" spans="1:3" ht="30" x14ac:dyDescent="0.25">
      <c r="A182" s="29"/>
      <c r="B182" s="30" t="s">
        <v>204</v>
      </c>
      <c r="C182" s="13"/>
    </row>
    <row r="183" spans="1:3" ht="30" x14ac:dyDescent="0.25">
      <c r="A183" s="29"/>
      <c r="B183" s="30" t="s">
        <v>205</v>
      </c>
      <c r="C183" s="13"/>
    </row>
    <row r="184" spans="1:3" x14ac:dyDescent="0.25">
      <c r="A184" s="29"/>
      <c r="B184" s="30" t="s">
        <v>206</v>
      </c>
      <c r="C184" s="13"/>
    </row>
    <row r="185" spans="1:3" ht="30" x14ac:dyDescent="0.25">
      <c r="A185" s="29"/>
      <c r="B185" s="30" t="s">
        <v>207</v>
      </c>
      <c r="C185" s="13"/>
    </row>
    <row r="186" spans="1:3" ht="30.75" thickBot="1" x14ac:dyDescent="0.3">
      <c r="A186" s="29"/>
      <c r="B186" s="30" t="s">
        <v>208</v>
      </c>
      <c r="C186" s="13"/>
    </row>
    <row r="187" spans="1:3" ht="16.5" thickTop="1" thickBot="1" x14ac:dyDescent="0.3">
      <c r="A187" s="22"/>
      <c r="B187" s="23" t="s">
        <v>159</v>
      </c>
      <c r="C187" s="50">
        <f>SUM(C181:C186)/6</f>
        <v>0</v>
      </c>
    </row>
    <row r="188" spans="1:3" ht="19.5" thickTop="1" x14ac:dyDescent="0.3">
      <c r="A188" s="56" t="s">
        <v>209</v>
      </c>
      <c r="B188" s="57" t="s">
        <v>210</v>
      </c>
      <c r="C188" s="58"/>
    </row>
    <row r="189" spans="1:3" ht="30" x14ac:dyDescent="0.25">
      <c r="A189" s="29"/>
      <c r="B189" s="30" t="s">
        <v>211</v>
      </c>
      <c r="C189" s="13"/>
    </row>
    <row r="190" spans="1:3" ht="45" x14ac:dyDescent="0.25">
      <c r="A190" s="29"/>
      <c r="B190" s="30" t="s">
        <v>212</v>
      </c>
      <c r="C190" s="13"/>
    </row>
    <row r="191" spans="1:3" x14ac:dyDescent="0.25">
      <c r="A191" s="29"/>
      <c r="B191" s="30" t="s">
        <v>213</v>
      </c>
      <c r="C191" s="13"/>
    </row>
    <row r="192" spans="1:3" ht="30" x14ac:dyDescent="0.25">
      <c r="A192" s="29"/>
      <c r="B192" s="30" t="s">
        <v>214</v>
      </c>
      <c r="C192" s="13"/>
    </row>
    <row r="193" spans="1:3" ht="30.75" thickBot="1" x14ac:dyDescent="0.3">
      <c r="A193" s="29"/>
      <c r="B193" s="30" t="s">
        <v>215</v>
      </c>
      <c r="C193" s="13"/>
    </row>
    <row r="194" spans="1:3" ht="16.5" thickTop="1" thickBot="1" x14ac:dyDescent="0.3">
      <c r="A194" s="22"/>
      <c r="B194" s="23" t="s">
        <v>159</v>
      </c>
      <c r="C194" s="50">
        <f>SUM(C189:C193)/5</f>
        <v>0</v>
      </c>
    </row>
    <row r="195" spans="1:3" ht="19.5" thickTop="1" x14ac:dyDescent="0.3">
      <c r="A195" s="56" t="s">
        <v>216</v>
      </c>
      <c r="B195" s="57" t="s">
        <v>217</v>
      </c>
      <c r="C195" s="58"/>
    </row>
    <row r="196" spans="1:3" x14ac:dyDescent="0.25">
      <c r="A196" s="29"/>
      <c r="B196" s="30" t="s">
        <v>218</v>
      </c>
      <c r="C196" s="13"/>
    </row>
    <row r="197" spans="1:3" x14ac:dyDescent="0.25">
      <c r="A197" s="29"/>
      <c r="B197" s="30" t="s">
        <v>219</v>
      </c>
      <c r="C197" s="13"/>
    </row>
    <row r="198" spans="1:3" x14ac:dyDescent="0.25">
      <c r="A198" s="29"/>
      <c r="B198" s="30" t="s">
        <v>220</v>
      </c>
      <c r="C198" s="13"/>
    </row>
    <row r="199" spans="1:3" ht="30.75" thickBot="1" x14ac:dyDescent="0.3">
      <c r="A199" s="29"/>
      <c r="B199" s="30" t="s">
        <v>221</v>
      </c>
      <c r="C199" s="13"/>
    </row>
    <row r="200" spans="1:3" ht="16.5" thickTop="1" thickBot="1" x14ac:dyDescent="0.3">
      <c r="A200" s="22"/>
      <c r="B200" s="23" t="s">
        <v>159</v>
      </c>
      <c r="C200" s="50">
        <f>SUM(C196:C199)/4</f>
        <v>0</v>
      </c>
    </row>
    <row r="201" spans="1:3" ht="19.5" thickTop="1" x14ac:dyDescent="0.3">
      <c r="A201" s="56" t="s">
        <v>222</v>
      </c>
      <c r="B201" s="57" t="s">
        <v>223</v>
      </c>
      <c r="C201" s="58"/>
    </row>
    <row r="202" spans="1:3" ht="30" x14ac:dyDescent="0.25">
      <c r="A202" s="29"/>
      <c r="B202" s="30" t="s">
        <v>224</v>
      </c>
      <c r="C202" s="13"/>
    </row>
    <row r="203" spans="1:3" ht="30" x14ac:dyDescent="0.25">
      <c r="A203" s="29"/>
      <c r="B203" s="30" t="s">
        <v>225</v>
      </c>
      <c r="C203" s="13"/>
    </row>
    <row r="204" spans="1:3" ht="30" x14ac:dyDescent="0.25">
      <c r="A204" s="29"/>
      <c r="B204" s="30" t="s">
        <v>226</v>
      </c>
      <c r="C204" s="13"/>
    </row>
    <row r="205" spans="1:3" ht="15.75" thickBot="1" x14ac:dyDescent="0.3">
      <c r="A205" s="29"/>
      <c r="B205" s="30" t="s">
        <v>227</v>
      </c>
      <c r="C205" s="18"/>
    </row>
    <row r="206" spans="1:3" ht="16.5" thickTop="1" thickBot="1" x14ac:dyDescent="0.3">
      <c r="A206" s="29"/>
      <c r="B206" s="23" t="s">
        <v>159</v>
      </c>
      <c r="C206" s="50">
        <f>SUM(C202:C205)/4</f>
        <v>0</v>
      </c>
    </row>
    <row r="207" spans="1:3" ht="16.5" thickTop="1" x14ac:dyDescent="0.25">
      <c r="A207" s="53" t="s">
        <v>158</v>
      </c>
      <c r="B207" s="54"/>
      <c r="C207" s="55"/>
    </row>
    <row r="208" spans="1:3" ht="30.75" x14ac:dyDescent="0.3">
      <c r="A208" s="56" t="s">
        <v>228</v>
      </c>
      <c r="B208" s="57" t="s">
        <v>229</v>
      </c>
      <c r="C208" s="58"/>
    </row>
    <row r="209" spans="1:3" ht="30" x14ac:dyDescent="0.25">
      <c r="A209" s="29"/>
      <c r="B209" s="30" t="s">
        <v>230</v>
      </c>
      <c r="C209" s="13"/>
    </row>
    <row r="210" spans="1:3" ht="30" x14ac:dyDescent="0.25">
      <c r="A210" s="29"/>
      <c r="B210" s="30" t="s">
        <v>231</v>
      </c>
      <c r="C210" s="13"/>
    </row>
    <row r="211" spans="1:3" x14ac:dyDescent="0.25">
      <c r="A211" s="29"/>
      <c r="B211" s="30" t="s">
        <v>232</v>
      </c>
      <c r="C211" s="13"/>
    </row>
    <row r="212" spans="1:3" x14ac:dyDescent="0.25">
      <c r="A212" s="29"/>
      <c r="B212" s="30" t="s">
        <v>233</v>
      </c>
      <c r="C212" s="13"/>
    </row>
    <row r="213" spans="1:3" ht="30.75" thickBot="1" x14ac:dyDescent="0.3">
      <c r="A213" s="29"/>
      <c r="B213" s="30" t="s">
        <v>234</v>
      </c>
      <c r="C213" s="13"/>
    </row>
    <row r="214" spans="1:3" ht="16.5" thickTop="1" thickBot="1" x14ac:dyDescent="0.3">
      <c r="A214" s="22"/>
      <c r="B214" s="23" t="s">
        <v>159</v>
      </c>
      <c r="C214" s="50">
        <f>SUM(C209:C213)/5</f>
        <v>0</v>
      </c>
    </row>
    <row r="215" spans="1:3" ht="19.5" thickTop="1" x14ac:dyDescent="0.3">
      <c r="A215" s="56" t="s">
        <v>235</v>
      </c>
      <c r="B215" s="57" t="s">
        <v>236</v>
      </c>
      <c r="C215" s="58"/>
    </row>
    <row r="216" spans="1:3" ht="30" x14ac:dyDescent="0.25">
      <c r="A216" s="29"/>
      <c r="B216" s="30" t="s">
        <v>237</v>
      </c>
      <c r="C216" s="13"/>
    </row>
    <row r="217" spans="1:3" x14ac:dyDescent="0.25">
      <c r="A217" s="29"/>
      <c r="B217" s="30" t="s">
        <v>238</v>
      </c>
      <c r="C217" s="13"/>
    </row>
    <row r="218" spans="1:3" x14ac:dyDescent="0.25">
      <c r="A218" s="29"/>
      <c r="B218" s="30" t="s">
        <v>239</v>
      </c>
      <c r="C218" s="13"/>
    </row>
    <row r="219" spans="1:3" ht="30" x14ac:dyDescent="0.25">
      <c r="A219" s="29"/>
      <c r="B219" s="30" t="s">
        <v>240</v>
      </c>
      <c r="C219" s="13"/>
    </row>
    <row r="220" spans="1:3" ht="45.75" thickBot="1" x14ac:dyDescent="0.3">
      <c r="A220" s="29"/>
      <c r="B220" s="30" t="s">
        <v>241</v>
      </c>
      <c r="C220" s="13"/>
    </row>
    <row r="221" spans="1:3" ht="16.5" thickTop="1" thickBot="1" x14ac:dyDescent="0.3">
      <c r="A221" s="22"/>
      <c r="B221" s="23" t="s">
        <v>159</v>
      </c>
      <c r="C221" s="50">
        <f>SUM(C216:C220)/5</f>
        <v>0</v>
      </c>
    </row>
    <row r="222" spans="1:3" ht="19.5" thickTop="1" x14ac:dyDescent="0.3">
      <c r="A222" s="56" t="s">
        <v>242</v>
      </c>
      <c r="B222" s="57" t="s">
        <v>243</v>
      </c>
      <c r="C222" s="58"/>
    </row>
    <row r="223" spans="1:3" x14ac:dyDescent="0.25">
      <c r="A223" s="29"/>
      <c r="B223" s="30" t="s">
        <v>244</v>
      </c>
      <c r="C223" s="13"/>
    </row>
    <row r="224" spans="1:3" x14ac:dyDescent="0.25">
      <c r="A224" s="29"/>
      <c r="B224" s="30" t="s">
        <v>245</v>
      </c>
      <c r="C224" s="13"/>
    </row>
    <row r="225" spans="1:3" ht="30.75" thickBot="1" x14ac:dyDescent="0.3">
      <c r="A225" s="29"/>
      <c r="B225" s="30" t="s">
        <v>246</v>
      </c>
      <c r="C225" s="13"/>
    </row>
    <row r="226" spans="1:3" ht="16.5" thickTop="1" thickBot="1" x14ac:dyDescent="0.3">
      <c r="A226" s="22"/>
      <c r="B226" s="23" t="s">
        <v>159</v>
      </c>
      <c r="C226" s="50">
        <f>SUM(C223:C225)/3</f>
        <v>0</v>
      </c>
    </row>
    <row r="227" spans="1:3" ht="19.5" thickTop="1" x14ac:dyDescent="0.3">
      <c r="A227" s="56" t="s">
        <v>247</v>
      </c>
      <c r="B227" s="57" t="s">
        <v>248</v>
      </c>
      <c r="C227" s="58"/>
    </row>
    <row r="228" spans="1:3" ht="45" x14ac:dyDescent="0.25">
      <c r="A228" s="29"/>
      <c r="B228" s="30" t="s">
        <v>249</v>
      </c>
      <c r="C228" s="13"/>
    </row>
    <row r="229" spans="1:3" ht="45" x14ac:dyDescent="0.25">
      <c r="A229" s="29"/>
      <c r="B229" s="30" t="s">
        <v>250</v>
      </c>
      <c r="C229" s="13"/>
    </row>
    <row r="230" spans="1:3" x14ac:dyDescent="0.25">
      <c r="A230" s="29"/>
      <c r="B230" s="30" t="s">
        <v>251</v>
      </c>
      <c r="C230" s="13"/>
    </row>
    <row r="231" spans="1:3" x14ac:dyDescent="0.25">
      <c r="A231" s="29"/>
      <c r="B231" s="30" t="s">
        <v>252</v>
      </c>
      <c r="C231" s="13"/>
    </row>
    <row r="232" spans="1:3" ht="30.75" thickBot="1" x14ac:dyDescent="0.3">
      <c r="A232" s="61"/>
      <c r="B232" s="62" t="s">
        <v>253</v>
      </c>
      <c r="C232" s="13"/>
    </row>
    <row r="233" spans="1:3" ht="16.5" thickTop="1" thickBot="1" x14ac:dyDescent="0.3">
      <c r="A233" s="22"/>
      <c r="B233" s="23" t="s">
        <v>159</v>
      </c>
      <c r="C233" s="50">
        <f>SUM(C228:C232)/5</f>
        <v>0</v>
      </c>
    </row>
    <row r="234" spans="1:3" ht="15.75" thickTop="1" x14ac:dyDescent="0.25"/>
  </sheetData>
  <mergeCells count="3">
    <mergeCell ref="A2:B2"/>
    <mergeCell ref="A1:B1"/>
    <mergeCell ref="A4:C4"/>
  </mergeCells>
  <conditionalFormatting sqref="A4">
    <cfRule type="cellIs" dxfId="0" priority="1" operator="equal">
      <formula>"x"</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8"/>
  <sheetViews>
    <sheetView workbookViewId="0">
      <selection activeCell="H26" sqref="H26"/>
    </sheetView>
  </sheetViews>
  <sheetFormatPr baseColWidth="10" defaultRowHeight="15" x14ac:dyDescent="0.25"/>
  <cols>
    <col min="1" max="1" width="9.28515625" customWidth="1"/>
    <col min="2" max="2" width="96.42578125" bestFit="1" customWidth="1"/>
    <col min="3" max="3" width="11.42578125" style="10"/>
  </cols>
  <sheetData>
    <row r="1" spans="1:3" ht="39" customHeight="1" x14ac:dyDescent="0.25">
      <c r="A1" s="75" t="s">
        <v>262</v>
      </c>
      <c r="B1" s="76"/>
      <c r="C1" s="77"/>
    </row>
    <row r="2" spans="1:3" x14ac:dyDescent="0.25">
      <c r="A2" s="3" t="s">
        <v>3</v>
      </c>
      <c r="B2" s="3" t="s">
        <v>160</v>
      </c>
      <c r="C2" s="13">
        <f>Handicap!C15</f>
        <v>0</v>
      </c>
    </row>
    <row r="3" spans="1:3" x14ac:dyDescent="0.25">
      <c r="A3" s="3" t="s">
        <v>10</v>
      </c>
      <c r="B3" s="3" t="s">
        <v>161</v>
      </c>
      <c r="C3" s="13">
        <f>Handicap!C25</f>
        <v>0</v>
      </c>
    </row>
    <row r="4" spans="1:3" x14ac:dyDescent="0.25">
      <c r="A4" s="3" t="s">
        <v>19</v>
      </c>
      <c r="B4" s="3" t="s">
        <v>162</v>
      </c>
      <c r="C4" s="13">
        <f>Handicap!C34</f>
        <v>0</v>
      </c>
    </row>
    <row r="5" spans="1:3" x14ac:dyDescent="0.25">
      <c r="A5" s="3" t="s">
        <v>27</v>
      </c>
      <c r="B5" s="3" t="s">
        <v>163</v>
      </c>
      <c r="C5" s="13">
        <f>Handicap!C42</f>
        <v>0</v>
      </c>
    </row>
    <row r="6" spans="1:3" ht="15.75" thickBot="1" x14ac:dyDescent="0.3">
      <c r="A6" s="17" t="s">
        <v>34</v>
      </c>
      <c r="B6" s="17" t="s">
        <v>164</v>
      </c>
      <c r="C6" s="18">
        <f>Handicap!C51</f>
        <v>0</v>
      </c>
    </row>
    <row r="7" spans="1:3" ht="16.5" thickTop="1" thickBot="1" x14ac:dyDescent="0.3">
      <c r="A7" s="44" t="s">
        <v>165</v>
      </c>
      <c r="B7" s="45"/>
      <c r="C7" s="47">
        <f>SUM(C2:C6)/5</f>
        <v>0</v>
      </c>
    </row>
    <row r="8" spans="1:3" ht="15.75" thickTop="1" x14ac:dyDescent="0.25">
      <c r="A8" s="43" t="s">
        <v>42</v>
      </c>
      <c r="B8" s="43" t="s">
        <v>43</v>
      </c>
      <c r="C8" s="27">
        <f>Handicap!C58</f>
        <v>0</v>
      </c>
    </row>
    <row r="9" spans="1:3" x14ac:dyDescent="0.25">
      <c r="A9" s="3" t="s">
        <v>48</v>
      </c>
      <c r="B9" s="3" t="s">
        <v>166</v>
      </c>
      <c r="C9" s="13">
        <f>Handicap!C66</f>
        <v>0</v>
      </c>
    </row>
    <row r="10" spans="1:3" x14ac:dyDescent="0.25">
      <c r="A10" s="3" t="s">
        <v>55</v>
      </c>
      <c r="B10" s="3" t="s">
        <v>167</v>
      </c>
      <c r="C10" s="13">
        <f>Handicap!C77</f>
        <v>0</v>
      </c>
    </row>
    <row r="11" spans="1:3" x14ac:dyDescent="0.25">
      <c r="A11" s="3" t="s">
        <v>65</v>
      </c>
      <c r="B11" s="3" t="s">
        <v>168</v>
      </c>
      <c r="C11" s="13">
        <f>Handicap!C84</f>
        <v>0</v>
      </c>
    </row>
    <row r="12" spans="1:3" x14ac:dyDescent="0.25">
      <c r="A12" s="3" t="s">
        <v>72</v>
      </c>
      <c r="B12" s="3" t="s">
        <v>169</v>
      </c>
      <c r="C12" s="13">
        <f>Handicap!C90</f>
        <v>0</v>
      </c>
    </row>
    <row r="13" spans="1:3" x14ac:dyDescent="0.25">
      <c r="A13" s="3" t="s">
        <v>78</v>
      </c>
      <c r="B13" s="3" t="s">
        <v>170</v>
      </c>
      <c r="C13" s="13">
        <f>Handicap!C100</f>
        <v>0</v>
      </c>
    </row>
    <row r="14" spans="1:3" x14ac:dyDescent="0.25">
      <c r="A14" s="3" t="s">
        <v>87</v>
      </c>
      <c r="B14" s="3" t="s">
        <v>171</v>
      </c>
      <c r="C14" s="13">
        <f>Handicap!C106</f>
        <v>0</v>
      </c>
    </row>
    <row r="15" spans="1:3" x14ac:dyDescent="0.25">
      <c r="A15" s="3" t="s">
        <v>93</v>
      </c>
      <c r="B15" s="3" t="s">
        <v>172</v>
      </c>
      <c r="C15" s="13">
        <f>Handicap!C115</f>
        <v>0</v>
      </c>
    </row>
    <row r="16" spans="1:3" ht="15.75" thickBot="1" x14ac:dyDescent="0.3">
      <c r="A16" s="17" t="s">
        <v>101</v>
      </c>
      <c r="B16" s="17" t="s">
        <v>173</v>
      </c>
      <c r="C16" s="18">
        <f>Handicap!C121</f>
        <v>0</v>
      </c>
    </row>
    <row r="17" spans="1:3" ht="16.5" thickTop="1" thickBot="1" x14ac:dyDescent="0.3">
      <c r="A17" s="44" t="s">
        <v>174</v>
      </c>
      <c r="B17" s="45"/>
      <c r="C17" s="47">
        <f>SUM(C8:C16)/9</f>
        <v>0</v>
      </c>
    </row>
    <row r="18" spans="1:3" ht="15.75" thickTop="1" x14ac:dyDescent="0.25">
      <c r="A18" s="43" t="s">
        <v>108</v>
      </c>
      <c r="B18" s="43" t="s">
        <v>175</v>
      </c>
      <c r="C18" s="27">
        <f>Handicap!C130</f>
        <v>0</v>
      </c>
    </row>
    <row r="19" spans="1:3" x14ac:dyDescent="0.25">
      <c r="A19" s="3" t="s">
        <v>115</v>
      </c>
      <c r="B19" s="3" t="s">
        <v>176</v>
      </c>
      <c r="C19" s="13">
        <f>Handicap!C138</f>
        <v>0</v>
      </c>
    </row>
    <row r="20" spans="1:3" ht="15.75" thickBot="1" x14ac:dyDescent="0.3">
      <c r="A20" s="17" t="s">
        <v>123</v>
      </c>
      <c r="B20" s="17" t="s">
        <v>177</v>
      </c>
      <c r="C20" s="18">
        <f>Handicap!C146</f>
        <v>0</v>
      </c>
    </row>
    <row r="21" spans="1:3" ht="16.5" thickTop="1" thickBot="1" x14ac:dyDescent="0.3">
      <c r="A21" s="44" t="s">
        <v>178</v>
      </c>
      <c r="B21" s="45"/>
      <c r="C21" s="47">
        <f>SUM(C18:C20)/3</f>
        <v>0</v>
      </c>
    </row>
    <row r="22" spans="1:3" ht="15.75" thickTop="1" x14ac:dyDescent="0.25">
      <c r="A22" s="43" t="s">
        <v>132</v>
      </c>
      <c r="B22" s="43" t="s">
        <v>179</v>
      </c>
      <c r="C22" s="27">
        <f>Handicap!C154</f>
        <v>0</v>
      </c>
    </row>
    <row r="23" spans="1:3" x14ac:dyDescent="0.25">
      <c r="A23" s="3" t="s">
        <v>138</v>
      </c>
      <c r="B23" s="3" t="s">
        <v>139</v>
      </c>
      <c r="C23" s="13">
        <f>Handicap!C160</f>
        <v>0</v>
      </c>
    </row>
    <row r="24" spans="1:3" x14ac:dyDescent="0.25">
      <c r="A24" s="3" t="s">
        <v>143</v>
      </c>
      <c r="B24" s="3" t="s">
        <v>180</v>
      </c>
      <c r="C24" s="13">
        <f>Handicap!C167</f>
        <v>0</v>
      </c>
    </row>
    <row r="25" spans="1:3" x14ac:dyDescent="0.25">
      <c r="A25" s="3" t="s">
        <v>149</v>
      </c>
      <c r="B25" s="3" t="s">
        <v>181</v>
      </c>
      <c r="C25" s="13">
        <f>Handicap!C173</f>
        <v>0</v>
      </c>
    </row>
    <row r="26" spans="1:3" ht="15.75" thickBot="1" x14ac:dyDescent="0.3">
      <c r="A26" s="17" t="s">
        <v>155</v>
      </c>
      <c r="B26" s="17" t="s">
        <v>156</v>
      </c>
      <c r="C26" s="18">
        <f>Handicap!C176</f>
        <v>0</v>
      </c>
    </row>
    <row r="27" spans="1:3" ht="16.5" thickTop="1" thickBot="1" x14ac:dyDescent="0.3">
      <c r="A27" s="44" t="s">
        <v>182</v>
      </c>
      <c r="B27" s="45"/>
      <c r="C27" s="47">
        <f>SUM(C22:C26)/5</f>
        <v>0</v>
      </c>
    </row>
    <row r="28" spans="1:3" ht="15.75" thickTop="1" x14ac:dyDescent="0.25">
      <c r="A28" s="63" t="s">
        <v>201</v>
      </c>
      <c r="B28" s="63" t="s">
        <v>255</v>
      </c>
      <c r="C28" s="64">
        <f>Handicap!C187</f>
        <v>0</v>
      </c>
    </row>
    <row r="29" spans="1:3" x14ac:dyDescent="0.25">
      <c r="A29" s="65" t="s">
        <v>209</v>
      </c>
      <c r="B29" s="65" t="s">
        <v>256</v>
      </c>
      <c r="C29" s="52">
        <f>Handicap!C194</f>
        <v>0</v>
      </c>
    </row>
    <row r="30" spans="1:3" x14ac:dyDescent="0.25">
      <c r="A30" s="65" t="s">
        <v>216</v>
      </c>
      <c r="B30" s="65" t="s">
        <v>257</v>
      </c>
      <c r="C30" s="52">
        <f>Handicap!C200</f>
        <v>0</v>
      </c>
    </row>
    <row r="31" spans="1:3" ht="15.75" thickBot="1" x14ac:dyDescent="0.3">
      <c r="A31" s="66" t="s">
        <v>222</v>
      </c>
      <c r="B31" s="66" t="s">
        <v>223</v>
      </c>
      <c r="C31" s="67">
        <f>Handicap!C206</f>
        <v>0</v>
      </c>
    </row>
    <row r="32" spans="1:3" ht="16.5" thickTop="1" thickBot="1" x14ac:dyDescent="0.3">
      <c r="A32" s="68" t="s">
        <v>183</v>
      </c>
      <c r="B32" s="69"/>
      <c r="C32" s="70">
        <f>SUM(C28:C31)/4</f>
        <v>0</v>
      </c>
    </row>
    <row r="33" spans="1:3" ht="15.75" thickTop="1" x14ac:dyDescent="0.25">
      <c r="A33" s="63" t="s">
        <v>258</v>
      </c>
      <c r="B33" s="63" t="s">
        <v>229</v>
      </c>
      <c r="C33" s="64">
        <f>Handicap!C214</f>
        <v>0</v>
      </c>
    </row>
    <row r="34" spans="1:3" x14ac:dyDescent="0.25">
      <c r="A34" s="65" t="s">
        <v>235</v>
      </c>
      <c r="B34" s="65" t="s">
        <v>236</v>
      </c>
      <c r="C34" s="52">
        <f>Handicap!C221</f>
        <v>0</v>
      </c>
    </row>
    <row r="35" spans="1:3" x14ac:dyDescent="0.25">
      <c r="A35" s="65" t="s">
        <v>242</v>
      </c>
      <c r="B35" s="65" t="s">
        <v>243</v>
      </c>
      <c r="C35" s="52">
        <f>Handicap!C226</f>
        <v>0</v>
      </c>
    </row>
    <row r="36" spans="1:3" ht="15.75" thickBot="1" x14ac:dyDescent="0.3">
      <c r="A36" s="66" t="s">
        <v>247</v>
      </c>
      <c r="B36" s="66" t="s">
        <v>259</v>
      </c>
      <c r="C36" s="67">
        <f>Handicap!C233</f>
        <v>0</v>
      </c>
    </row>
    <row r="37" spans="1:3" ht="16.5" thickTop="1" thickBot="1" x14ac:dyDescent="0.3">
      <c r="A37" s="68" t="s">
        <v>184</v>
      </c>
      <c r="B37" s="69"/>
      <c r="C37" s="70">
        <f>SUM(C33:C36)/4</f>
        <v>0</v>
      </c>
    </row>
    <row r="38" spans="1:3" ht="18" thickTop="1" x14ac:dyDescent="0.3">
      <c r="A38" s="40"/>
      <c r="B38" s="48" t="s">
        <v>185</v>
      </c>
      <c r="C38" s="49">
        <f>(C7+C17+C21+C27+C32+C37)/6</f>
        <v>0</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Handicap</vt:lpstr>
      <vt:lpstr>Résultats "Handicap"</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Thimont Elie</dc:creator>
  <cp:lastModifiedBy>Kraehenbuehl Ana Laura</cp:lastModifiedBy>
  <dcterms:created xsi:type="dcterms:W3CDTF">2023-04-18T08:16:29Z</dcterms:created>
  <dcterms:modified xsi:type="dcterms:W3CDTF">2025-09-03T06:15:32Z</dcterms:modified>
</cp:coreProperties>
</file>