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Résumé cantonal" sheetId="1" r:id="rId1"/>
    <sheet name="Delémont" sheetId="2" r:id="rId2"/>
    <sheet name="Porrentruy" sheetId="3" r:id="rId3"/>
    <sheet name="Franches-Montagnes" sheetId="4" r:id="rId4"/>
  </sheets>
  <definedNames>
    <definedName name="_xlnm.Print_Area" localSheetId="1">'Delémont'!$A$1:$H$28</definedName>
  </definedNames>
  <calcPr fullCalcOnLoad="1"/>
</workbook>
</file>

<file path=xl/sharedStrings.xml><?xml version="1.0" encoding="utf-8"?>
<sst xmlns="http://schemas.openxmlformats.org/spreadsheetml/2006/main" count="103" uniqueCount="74">
  <si>
    <t>Résultats par district</t>
  </si>
  <si>
    <t>Part %</t>
  </si>
  <si>
    <t>Delémont</t>
  </si>
  <si>
    <t>Porrentruy</t>
  </si>
  <si>
    <t>Franches-Montagnes</t>
  </si>
  <si>
    <t>Total</t>
  </si>
  <si>
    <t>District de Delémont</t>
  </si>
  <si>
    <t>Boécourt</t>
  </si>
  <si>
    <t>Bourrignon</t>
  </si>
  <si>
    <t>Châtillon</t>
  </si>
  <si>
    <t>Corban</t>
  </si>
  <si>
    <t>Courchapoix</t>
  </si>
  <si>
    <t>Courrendlin</t>
  </si>
  <si>
    <t>Courroux</t>
  </si>
  <si>
    <t>Courtételle</t>
  </si>
  <si>
    <t>Develier</t>
  </si>
  <si>
    <t>Ederswiler</t>
  </si>
  <si>
    <t>Mervelier</t>
  </si>
  <si>
    <t>Mettembert</t>
  </si>
  <si>
    <t>Movelier</t>
  </si>
  <si>
    <t>Pleigne</t>
  </si>
  <si>
    <t>Rebeuvelier</t>
  </si>
  <si>
    <t>Rossemaison</t>
  </si>
  <si>
    <t>Saulcy</t>
  </si>
  <si>
    <t>Soyhières</t>
  </si>
  <si>
    <t>Vellerat</t>
  </si>
  <si>
    <t>District de Porrentruy</t>
  </si>
  <si>
    <t>Alle</t>
  </si>
  <si>
    <t>La Baroche</t>
  </si>
  <si>
    <t>Basse-Allaine</t>
  </si>
  <si>
    <t>Beurnevésin</t>
  </si>
  <si>
    <t>Boncourt</t>
  </si>
  <si>
    <t>Bonfol</t>
  </si>
  <si>
    <t>Bure</t>
  </si>
  <si>
    <t>Clos du Doubs</t>
  </si>
  <si>
    <t>Coeuve</t>
  </si>
  <si>
    <t>Cornol</t>
  </si>
  <si>
    <t>Courchavon</t>
  </si>
  <si>
    <t>Courgenay</t>
  </si>
  <si>
    <t>Courtedoux</t>
  </si>
  <si>
    <t>Damphreux</t>
  </si>
  <si>
    <t>Fahy</t>
  </si>
  <si>
    <t>Fontenais</t>
  </si>
  <si>
    <t>Grandfontaine</t>
  </si>
  <si>
    <t>Haute-Ajoie</t>
  </si>
  <si>
    <t>Lugnez</t>
  </si>
  <si>
    <t>Rocourt</t>
  </si>
  <si>
    <t>Vendlincourt</t>
  </si>
  <si>
    <t>District des Franches-Montagnes</t>
  </si>
  <si>
    <t>Le Bémont</t>
  </si>
  <si>
    <t>Les Bois</t>
  </si>
  <si>
    <t>Les Breuleux</t>
  </si>
  <si>
    <t>La Chaux-des-Breuleux</t>
  </si>
  <si>
    <t>Les Enfers</t>
  </si>
  <si>
    <t>Les Genevez</t>
  </si>
  <si>
    <t>Lajoux</t>
  </si>
  <si>
    <t>Montfaucon</t>
  </si>
  <si>
    <t>Muriaux</t>
  </si>
  <si>
    <t>Le Noirmont</t>
  </si>
  <si>
    <t>Saignelégier</t>
  </si>
  <si>
    <t>Saint-Brais</t>
  </si>
  <si>
    <t>Soubey</t>
  </si>
  <si>
    <t>Haute-Sorne</t>
  </si>
  <si>
    <t>Val Terbi</t>
  </si>
  <si>
    <t>Election du Gouvernement 2015 - Second tour</t>
  </si>
  <si>
    <t>Jacques Gerber (PLRJ)</t>
  </si>
  <si>
    <t>David Eray (PCSI)</t>
  </si>
  <si>
    <t>Suffrages par candidat-e et par commune</t>
  </si>
  <si>
    <t>Nathalie Barthoulot (PSJ)</t>
  </si>
  <si>
    <t>Michel Thentz      (PSJ)</t>
  </si>
  <si>
    <t>Charles Juillard      (PDC)</t>
  </si>
  <si>
    <t>David Eray     (PCSI)</t>
  </si>
  <si>
    <t>David Eray        (PCSI)</t>
  </si>
  <si>
    <t>Martial Courtet           (PDC)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</si>
</sst>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"/>
    <numFmt numFmtId="174" formatCode="0.0000"/>
    <numFmt numFmtId="175" formatCode="0.000"/>
  </numFmts>
  <fonts count="40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8" borderId="11" xfId="0" applyFill="1" applyBorder="1" applyAlignment="1" applyProtection="1">
      <alignment horizontal="center"/>
      <protection locked="0"/>
    </xf>
    <xf numFmtId="0" fontId="0" fillId="8" borderId="11" xfId="0" applyFill="1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1" fillId="33" borderId="12" xfId="0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172" fontId="0" fillId="0" borderId="10" xfId="0" applyNumberFormat="1" applyBorder="1" applyAlignment="1" applyProtection="1" quotePrefix="1">
      <alignment horizontal="center"/>
      <protection locked="0"/>
    </xf>
    <xf numFmtId="172" fontId="0" fillId="8" borderId="11" xfId="0" applyNumberFormat="1" applyFill="1" applyBorder="1" applyAlignment="1" applyProtection="1" quotePrefix="1">
      <alignment horizontal="center"/>
      <protection locked="0"/>
    </xf>
    <xf numFmtId="172" fontId="0" fillId="0" borderId="11" xfId="0" applyNumberFormat="1" applyBorder="1" applyAlignment="1" applyProtection="1" quotePrefix="1">
      <alignment horizontal="center"/>
      <protection locked="0"/>
    </xf>
    <xf numFmtId="172" fontId="1" fillId="33" borderId="12" xfId="0" applyNumberFormat="1" applyFont="1" applyFill="1" applyBorder="1" applyAlignment="1" applyProtection="1" quotePrefix="1">
      <alignment horizontal="center"/>
      <protection locked="0"/>
    </xf>
    <xf numFmtId="0" fontId="1" fillId="33" borderId="12" xfId="0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8" borderId="11" xfId="0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/>
      <protection locked="0"/>
    </xf>
    <xf numFmtId="0" fontId="0" fillId="8" borderId="14" xfId="0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1" fillId="33" borderId="15" xfId="0" applyFont="1" applyFill="1" applyBorder="1" applyAlignment="1" applyProtection="1">
      <alignment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8" borderId="14" xfId="0" applyFill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39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72" fontId="1" fillId="33" borderId="15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Neutre" xfId="45"/>
    <cellStyle name="Satisfaisant" xfId="46"/>
    <cellStyle name="Sortie" xfId="47"/>
    <cellStyle name="Texte explicatif" xfId="48"/>
    <cellStyle name="Titre" xfId="49"/>
    <cellStyle name="Titre 1" xfId="50"/>
    <cellStyle name="Titre 2" xfId="51"/>
    <cellStyle name="Titre 3" xfId="52"/>
    <cellStyle name="Titre 4" xfId="53"/>
    <cellStyle name="Total" xfId="54"/>
    <cellStyle name="Vérification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2"/>
  <sheetViews>
    <sheetView showGridLines="0" tabSelected="1" zoomScalePageLayoutView="0" workbookViewId="0" topLeftCell="A1">
      <selection activeCell="E27" sqref="E27"/>
    </sheetView>
  </sheetViews>
  <sheetFormatPr defaultColWidth="11.421875" defaultRowHeight="12.75"/>
  <cols>
    <col min="1" max="1" width="18.00390625" style="0" customWidth="1"/>
    <col min="3" max="3" width="15.8515625" style="0" customWidth="1"/>
    <col min="4" max="4" width="17.57421875" style="0" customWidth="1"/>
    <col min="5" max="5" width="19.57421875" style="0" customWidth="1"/>
    <col min="6" max="8" width="15.8515625" style="0" customWidth="1"/>
  </cols>
  <sheetData>
    <row r="1" spans="1:8" ht="27.75">
      <c r="A1" s="31" t="s">
        <v>64</v>
      </c>
      <c r="B1" s="31"/>
      <c r="C1" s="31"/>
      <c r="D1" s="31"/>
      <c r="E1" s="31"/>
      <c r="F1" s="31"/>
      <c r="G1" s="31"/>
      <c r="H1" s="31"/>
    </row>
    <row r="2" spans="1:8" ht="20.25">
      <c r="A2" s="30"/>
      <c r="B2" s="30"/>
      <c r="C2" s="30"/>
      <c r="D2" s="30"/>
      <c r="E2" s="30"/>
      <c r="F2" s="30"/>
      <c r="G2" s="30"/>
      <c r="H2" s="30"/>
    </row>
    <row r="4" ht="12.75">
      <c r="A4" s="2" t="s">
        <v>0</v>
      </c>
    </row>
    <row r="6" spans="2:8" ht="35.25" customHeight="1">
      <c r="B6" s="1" t="s">
        <v>1</v>
      </c>
      <c r="C6" s="28" t="s">
        <v>66</v>
      </c>
      <c r="D6" s="28" t="s">
        <v>65</v>
      </c>
      <c r="E6" s="28" t="s">
        <v>68</v>
      </c>
      <c r="F6" s="28" t="s">
        <v>69</v>
      </c>
      <c r="G6" s="28" t="s">
        <v>70</v>
      </c>
      <c r="H6" s="28" t="s">
        <v>73</v>
      </c>
    </row>
    <row r="7" spans="1:8" ht="12.75">
      <c r="A7" s="11" t="s">
        <v>2</v>
      </c>
      <c r="B7" s="12">
        <v>42.61</v>
      </c>
      <c r="C7" s="5">
        <f>Delémont!C28</f>
        <v>5311</v>
      </c>
      <c r="D7" s="5">
        <f>Delémont!D28</f>
        <v>4507</v>
      </c>
      <c r="E7" s="5">
        <f>Delémont!E28</f>
        <v>6758</v>
      </c>
      <c r="F7" s="5">
        <f>Delémont!F28</f>
        <v>5055</v>
      </c>
      <c r="G7" s="5">
        <f>Delémont!G28</f>
        <v>5422</v>
      </c>
      <c r="H7" s="5">
        <f>Delémont!H28</f>
        <v>4721</v>
      </c>
    </row>
    <row r="8" spans="1:8" ht="12.75">
      <c r="A8" s="7" t="s">
        <v>3</v>
      </c>
      <c r="B8" s="13">
        <f>Porrentruy!B28</f>
        <v>51.31</v>
      </c>
      <c r="C8" s="6">
        <f>Porrentruy!C28</f>
        <v>3792</v>
      </c>
      <c r="D8" s="6">
        <f>Porrentruy!D28</f>
        <v>5496</v>
      </c>
      <c r="E8" s="6">
        <f>Porrentruy!E28</f>
        <v>3580</v>
      </c>
      <c r="F8" s="6">
        <f>Porrentruy!F28</f>
        <v>2319</v>
      </c>
      <c r="G8" s="6">
        <f>Porrentruy!G28</f>
        <v>5418</v>
      </c>
      <c r="H8" s="6">
        <f>Porrentruy!H28</f>
        <v>4610</v>
      </c>
    </row>
    <row r="9" spans="1:8" ht="12.75">
      <c r="A9" s="9" t="s">
        <v>4</v>
      </c>
      <c r="B9" s="14">
        <f>'Franches-Montagnes'!B19</f>
        <v>49.96</v>
      </c>
      <c r="C9" s="8">
        <f>'Franches-Montagnes'!C19</f>
        <v>2633</v>
      </c>
      <c r="D9" s="8">
        <f>'Franches-Montagnes'!D19</f>
        <v>1156</v>
      </c>
      <c r="E9" s="8">
        <f>'Franches-Montagnes'!E19</f>
        <v>1679</v>
      </c>
      <c r="F9" s="8">
        <f>'Franches-Montagnes'!F19</f>
        <v>1202</v>
      </c>
      <c r="G9" s="8">
        <f>'Franches-Montagnes'!G19</f>
        <v>1511</v>
      </c>
      <c r="H9" s="8">
        <f>'Franches-Montagnes'!H19</f>
        <v>1200</v>
      </c>
    </row>
    <row r="10" spans="1:8" ht="12.75">
      <c r="A10" s="16" t="s">
        <v>5</v>
      </c>
      <c r="B10" s="15">
        <v>46.71</v>
      </c>
      <c r="C10" s="10">
        <f aca="true" t="shared" si="0" ref="C10:H10">SUM(C7:C9)</f>
        <v>11736</v>
      </c>
      <c r="D10" s="10">
        <f t="shared" si="0"/>
        <v>11159</v>
      </c>
      <c r="E10" s="10">
        <f t="shared" si="0"/>
        <v>12017</v>
      </c>
      <c r="F10" s="10">
        <f t="shared" si="0"/>
        <v>8576</v>
      </c>
      <c r="G10" s="10">
        <f>SUM(G7:G9)</f>
        <v>12351</v>
      </c>
      <c r="H10" s="10">
        <f t="shared" si="0"/>
        <v>10531</v>
      </c>
    </row>
    <row r="11" ht="12.75">
      <c r="A11" s="27"/>
    </row>
    <row r="12" ht="12.75">
      <c r="A12" s="27"/>
    </row>
    <row r="13" ht="12.75">
      <c r="A13" s="27"/>
    </row>
    <row r="14" ht="12.75">
      <c r="A14" s="27"/>
    </row>
    <row r="15" ht="12.75">
      <c r="A15" s="27"/>
    </row>
    <row r="16" ht="12.75">
      <c r="A16" s="27"/>
    </row>
    <row r="17" ht="12.75">
      <c r="A17" s="27"/>
    </row>
    <row r="18" ht="12.75">
      <c r="A18" s="27"/>
    </row>
    <row r="19" ht="12.75">
      <c r="A19" s="27"/>
    </row>
    <row r="20" ht="12.75">
      <c r="A20" s="27"/>
    </row>
    <row r="21" ht="12.75">
      <c r="A21" s="27"/>
    </row>
    <row r="22" ht="12.75">
      <c r="A22" s="27"/>
    </row>
    <row r="23" ht="12.75">
      <c r="A23" s="27"/>
    </row>
    <row r="24" ht="12.75">
      <c r="A24" s="27"/>
    </row>
    <row r="25" ht="12.75">
      <c r="A25" s="27"/>
    </row>
    <row r="26" ht="12.75">
      <c r="A26" s="27"/>
    </row>
    <row r="27" ht="12.75">
      <c r="A27" s="27"/>
    </row>
    <row r="28" ht="12.75">
      <c r="A28" s="27"/>
    </row>
    <row r="29" ht="12.75">
      <c r="A29" s="27"/>
    </row>
    <row r="30" ht="12.75">
      <c r="A30" s="27"/>
    </row>
    <row r="31" ht="12.75">
      <c r="A31" s="27"/>
    </row>
    <row r="32" ht="12.75">
      <c r="A32" s="27"/>
    </row>
    <row r="33" ht="12.75">
      <c r="A33" s="27"/>
    </row>
    <row r="34" ht="12.75">
      <c r="A34" s="27"/>
    </row>
    <row r="35" ht="12.75">
      <c r="A35" s="27"/>
    </row>
    <row r="36" ht="12.75">
      <c r="A36" s="27"/>
    </row>
    <row r="37" ht="12.75">
      <c r="A37" s="27"/>
    </row>
    <row r="38" ht="12.75">
      <c r="A38" s="27"/>
    </row>
    <row r="39" ht="12.75">
      <c r="A39" s="27"/>
    </row>
    <row r="40" ht="12.75">
      <c r="A40" s="27"/>
    </row>
    <row r="41" ht="12.75">
      <c r="A41" s="27"/>
    </row>
    <row r="42" ht="12.75">
      <c r="A42" s="27"/>
    </row>
    <row r="43" ht="12.75">
      <c r="A43" s="27"/>
    </row>
    <row r="44" ht="12.75">
      <c r="A44" s="27"/>
    </row>
    <row r="45" ht="12.75">
      <c r="A45" s="27"/>
    </row>
    <row r="46" ht="12.75">
      <c r="A46" s="27"/>
    </row>
    <row r="47" ht="12.75">
      <c r="A47" s="27"/>
    </row>
    <row r="48" ht="12.75">
      <c r="A48" s="27"/>
    </row>
    <row r="49" ht="12.75">
      <c r="A49" s="27"/>
    </row>
    <row r="50" ht="12.75">
      <c r="A50" s="27"/>
    </row>
    <row r="51" ht="12.75">
      <c r="A51" s="27"/>
    </row>
    <row r="52" ht="12.75">
      <c r="A52" s="27"/>
    </row>
    <row r="53" ht="12.75">
      <c r="A53" s="27"/>
    </row>
    <row r="54" ht="12.75">
      <c r="A54" s="27"/>
    </row>
    <row r="55" ht="12.75">
      <c r="A55" s="27"/>
    </row>
    <row r="56" ht="12.75">
      <c r="A56" s="27"/>
    </row>
    <row r="57" ht="12.75">
      <c r="A57" s="27"/>
    </row>
    <row r="58" ht="12.75">
      <c r="A58" s="27"/>
    </row>
    <row r="59" ht="12.75">
      <c r="A59" s="27"/>
    </row>
    <row r="60" ht="12.75">
      <c r="A60" s="27"/>
    </row>
    <row r="61" ht="12.75">
      <c r="A61" s="27"/>
    </row>
    <row r="62" ht="12.75">
      <c r="A62" s="27"/>
    </row>
    <row r="63" ht="12.75">
      <c r="A63" s="27"/>
    </row>
    <row r="64" ht="12.75">
      <c r="A64" s="27"/>
    </row>
    <row r="65" ht="12.75">
      <c r="A65" s="27"/>
    </row>
    <row r="66" ht="12.75">
      <c r="A66" s="27"/>
    </row>
    <row r="67" ht="12.75">
      <c r="A67" s="27"/>
    </row>
    <row r="68" ht="12.75">
      <c r="A68" s="27"/>
    </row>
    <row r="69" ht="12.75">
      <c r="A69" s="27"/>
    </row>
    <row r="70" ht="12.75">
      <c r="A70" s="27"/>
    </row>
    <row r="71" ht="12.75">
      <c r="A71" s="27"/>
    </row>
    <row r="72" ht="12.75">
      <c r="A72" s="27"/>
    </row>
    <row r="73" ht="12.75">
      <c r="A73" s="27"/>
    </row>
    <row r="74" ht="12.75">
      <c r="A74" s="27"/>
    </row>
    <row r="75" ht="12.75">
      <c r="A75" s="27"/>
    </row>
    <row r="76" ht="12.75">
      <c r="A76" s="27"/>
    </row>
    <row r="77" ht="12.75">
      <c r="A77" s="27"/>
    </row>
    <row r="78" ht="12.75">
      <c r="A78" s="27"/>
    </row>
    <row r="79" ht="12.75">
      <c r="A79" s="27"/>
    </row>
    <row r="80" ht="12.75">
      <c r="A80" s="27"/>
    </row>
    <row r="81" ht="12.75">
      <c r="A81" s="27"/>
    </row>
    <row r="82" ht="12.75">
      <c r="A82" s="27"/>
    </row>
    <row r="83" ht="12.75">
      <c r="A83" s="27"/>
    </row>
    <row r="84" ht="12.75">
      <c r="A84" s="27"/>
    </row>
    <row r="85" ht="12.75">
      <c r="A85" s="27"/>
    </row>
    <row r="86" ht="12.75">
      <c r="A86" s="27"/>
    </row>
    <row r="87" ht="12.75">
      <c r="A87" s="27"/>
    </row>
    <row r="88" ht="12.75">
      <c r="A88" s="27"/>
    </row>
    <row r="89" ht="12.75">
      <c r="A89" s="27"/>
    </row>
    <row r="90" ht="12.75">
      <c r="A90" s="27"/>
    </row>
    <row r="91" ht="12.75">
      <c r="A91" s="27"/>
    </row>
    <row r="92" ht="12.75">
      <c r="A92" s="27"/>
    </row>
    <row r="93" ht="12.75">
      <c r="A93" s="27"/>
    </row>
    <row r="94" ht="12.75">
      <c r="A94" s="27"/>
    </row>
    <row r="95" ht="12.75">
      <c r="A95" s="27"/>
    </row>
    <row r="96" ht="12.75">
      <c r="A96" s="27"/>
    </row>
    <row r="97" ht="12.75">
      <c r="A97" s="27"/>
    </row>
    <row r="98" ht="12.75">
      <c r="A98" s="27"/>
    </row>
    <row r="99" ht="12.75">
      <c r="A99" s="27"/>
    </row>
    <row r="100" ht="12.75">
      <c r="A100" s="27"/>
    </row>
    <row r="101" ht="12.75">
      <c r="A101" s="27"/>
    </row>
    <row r="102" ht="12.75">
      <c r="A102" s="27"/>
    </row>
  </sheetData>
  <sheetProtection/>
  <mergeCells count="2">
    <mergeCell ref="A2:H2"/>
    <mergeCell ref="A1:H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zoomScale="120" zoomScaleNormal="120" zoomScaleSheetLayoutView="50" zoomScalePageLayoutView="0" workbookViewId="0" topLeftCell="A1">
      <selection activeCell="C32" sqref="C32"/>
    </sheetView>
  </sheetViews>
  <sheetFormatPr defaultColWidth="11.421875" defaultRowHeight="12.75"/>
  <cols>
    <col min="1" max="1" width="12.28125" style="0" customWidth="1"/>
    <col min="2" max="2" width="7.28125" style="0" customWidth="1"/>
    <col min="3" max="3" width="17.57421875" style="0" customWidth="1"/>
    <col min="4" max="4" width="20.28125" style="0" customWidth="1"/>
    <col min="5" max="5" width="19.140625" style="0" customWidth="1"/>
    <col min="6" max="6" width="18.28125" style="0" customWidth="1"/>
    <col min="7" max="7" width="18.8515625" style="0" customWidth="1"/>
    <col min="8" max="8" width="16.00390625" style="0" customWidth="1"/>
  </cols>
  <sheetData>
    <row r="1" spans="1:8" ht="27.75">
      <c r="A1" s="31" t="s">
        <v>64</v>
      </c>
      <c r="B1" s="31"/>
      <c r="C1" s="31"/>
      <c r="D1" s="31"/>
      <c r="E1" s="31"/>
      <c r="F1" s="31"/>
      <c r="G1" s="31"/>
      <c r="H1" s="31"/>
    </row>
    <row r="2" ht="12.75">
      <c r="A2" s="2" t="s">
        <v>6</v>
      </c>
    </row>
    <row r="3" ht="12.75">
      <c r="A3" s="2" t="s">
        <v>67</v>
      </c>
    </row>
    <row r="5" spans="2:8" ht="33" customHeight="1">
      <c r="B5" s="1" t="s">
        <v>1</v>
      </c>
      <c r="C5" s="28" t="s">
        <v>71</v>
      </c>
      <c r="D5" s="28" t="s">
        <v>65</v>
      </c>
      <c r="E5" s="28" t="s">
        <v>68</v>
      </c>
      <c r="F5" s="28" t="s">
        <v>69</v>
      </c>
      <c r="G5" s="28" t="s">
        <v>70</v>
      </c>
      <c r="H5" s="28" t="s">
        <v>73</v>
      </c>
    </row>
    <row r="6" spans="1:8" ht="12.75">
      <c r="A6" s="11" t="s">
        <v>7</v>
      </c>
      <c r="B6" s="20">
        <v>44.65</v>
      </c>
      <c r="C6" s="5">
        <v>129</v>
      </c>
      <c r="D6" s="5">
        <v>166</v>
      </c>
      <c r="E6" s="5">
        <v>156</v>
      </c>
      <c r="F6" s="5">
        <v>117</v>
      </c>
      <c r="G6" s="5">
        <v>177</v>
      </c>
      <c r="H6" s="5">
        <v>151</v>
      </c>
    </row>
    <row r="7" spans="1:8" ht="12.75">
      <c r="A7" s="7" t="s">
        <v>8</v>
      </c>
      <c r="B7" s="21">
        <v>59.83</v>
      </c>
      <c r="C7" s="6">
        <v>77</v>
      </c>
      <c r="D7" s="6">
        <v>64</v>
      </c>
      <c r="E7" s="6">
        <v>61</v>
      </c>
      <c r="F7" s="6">
        <v>36</v>
      </c>
      <c r="G7" s="6">
        <v>68</v>
      </c>
      <c r="H7" s="6">
        <v>54</v>
      </c>
    </row>
    <row r="8" spans="1:8" ht="12.75">
      <c r="A8" s="9" t="s">
        <v>9</v>
      </c>
      <c r="B8" s="22">
        <v>53.78</v>
      </c>
      <c r="C8" s="8">
        <v>92</v>
      </c>
      <c r="D8" s="8">
        <v>88</v>
      </c>
      <c r="E8" s="8">
        <v>98</v>
      </c>
      <c r="F8" s="8">
        <v>68</v>
      </c>
      <c r="G8" s="8">
        <v>97</v>
      </c>
      <c r="H8" s="8">
        <v>89</v>
      </c>
    </row>
    <row r="9" spans="1:8" ht="12.75">
      <c r="A9" s="7" t="s">
        <v>10</v>
      </c>
      <c r="B9" s="21">
        <v>50.81</v>
      </c>
      <c r="C9" s="6">
        <v>80</v>
      </c>
      <c r="D9" s="6">
        <v>70</v>
      </c>
      <c r="E9" s="6">
        <v>123</v>
      </c>
      <c r="F9" s="6">
        <v>90</v>
      </c>
      <c r="G9" s="6">
        <v>105</v>
      </c>
      <c r="H9" s="6">
        <v>97</v>
      </c>
    </row>
    <row r="10" spans="1:8" ht="12.75">
      <c r="A10" s="9" t="s">
        <v>11</v>
      </c>
      <c r="B10" s="22">
        <v>40.98</v>
      </c>
      <c r="C10" s="8">
        <v>71</v>
      </c>
      <c r="D10" s="8">
        <v>46</v>
      </c>
      <c r="E10" s="8">
        <v>70</v>
      </c>
      <c r="F10" s="8">
        <v>53</v>
      </c>
      <c r="G10" s="8">
        <v>75</v>
      </c>
      <c r="H10" s="8">
        <v>70</v>
      </c>
    </row>
    <row r="11" spans="1:8" ht="12.75">
      <c r="A11" s="7" t="s">
        <v>12</v>
      </c>
      <c r="B11" s="21">
        <v>36.51</v>
      </c>
      <c r="C11" s="6">
        <v>310</v>
      </c>
      <c r="D11" s="6">
        <v>320</v>
      </c>
      <c r="E11" s="6">
        <v>378</v>
      </c>
      <c r="F11" s="6">
        <v>275</v>
      </c>
      <c r="G11" s="6">
        <v>317</v>
      </c>
      <c r="H11" s="6">
        <v>271</v>
      </c>
    </row>
    <row r="12" spans="1:8" ht="12.75">
      <c r="A12" s="9" t="s">
        <v>13</v>
      </c>
      <c r="B12" s="22">
        <v>41.57</v>
      </c>
      <c r="C12" s="8">
        <v>463</v>
      </c>
      <c r="D12" s="8">
        <v>393</v>
      </c>
      <c r="E12" s="8">
        <v>571</v>
      </c>
      <c r="F12" s="8">
        <v>406</v>
      </c>
      <c r="G12" s="8">
        <v>437</v>
      </c>
      <c r="H12" s="8">
        <v>368</v>
      </c>
    </row>
    <row r="13" spans="1:8" ht="12.75">
      <c r="A13" s="7" t="s">
        <v>14</v>
      </c>
      <c r="B13" s="21">
        <v>46.43</v>
      </c>
      <c r="C13" s="6">
        <v>394</v>
      </c>
      <c r="D13" s="6">
        <v>309</v>
      </c>
      <c r="E13" s="6">
        <v>582</v>
      </c>
      <c r="F13" s="6">
        <v>430</v>
      </c>
      <c r="G13" s="6">
        <v>379</v>
      </c>
      <c r="H13" s="6">
        <v>323</v>
      </c>
    </row>
    <row r="14" spans="1:8" ht="12.75">
      <c r="A14" s="9" t="s">
        <v>2</v>
      </c>
      <c r="B14" s="22">
        <v>41.9</v>
      </c>
      <c r="C14" s="8">
        <v>1440</v>
      </c>
      <c r="D14" s="8">
        <v>1314</v>
      </c>
      <c r="E14" s="8">
        <v>2314</v>
      </c>
      <c r="F14" s="8">
        <v>1835</v>
      </c>
      <c r="G14" s="8">
        <v>1460</v>
      </c>
      <c r="H14" s="8">
        <v>1322</v>
      </c>
    </row>
    <row r="15" spans="1:8" ht="12.75">
      <c r="A15" s="7" t="s">
        <v>15</v>
      </c>
      <c r="B15" s="21">
        <v>46.91</v>
      </c>
      <c r="C15" s="6">
        <v>257</v>
      </c>
      <c r="D15" s="6">
        <v>179</v>
      </c>
      <c r="E15" s="6">
        <v>251</v>
      </c>
      <c r="F15" s="6">
        <v>152</v>
      </c>
      <c r="G15" s="6">
        <v>274</v>
      </c>
      <c r="H15" s="6">
        <v>236</v>
      </c>
    </row>
    <row r="16" spans="1:8" ht="12.75">
      <c r="A16" s="9" t="s">
        <v>16</v>
      </c>
      <c r="B16" s="22">
        <v>30.69</v>
      </c>
      <c r="C16" s="8">
        <v>11</v>
      </c>
      <c r="D16" s="8">
        <v>15</v>
      </c>
      <c r="E16" s="8">
        <v>6</v>
      </c>
      <c r="F16" s="8">
        <v>4</v>
      </c>
      <c r="G16" s="8">
        <v>23</v>
      </c>
      <c r="H16" s="8">
        <v>21</v>
      </c>
    </row>
    <row r="17" spans="1:8" ht="12.75">
      <c r="A17" s="7" t="s">
        <v>62</v>
      </c>
      <c r="B17" s="21">
        <v>42.65</v>
      </c>
      <c r="C17" s="6">
        <v>1052</v>
      </c>
      <c r="D17" s="6">
        <v>790</v>
      </c>
      <c r="E17" s="6">
        <v>1098</v>
      </c>
      <c r="F17" s="6">
        <v>804</v>
      </c>
      <c r="G17" s="6">
        <v>1022</v>
      </c>
      <c r="H17" s="6">
        <v>851</v>
      </c>
    </row>
    <row r="18" spans="1:8" ht="12.75">
      <c r="A18" s="9" t="s">
        <v>17</v>
      </c>
      <c r="B18" s="22">
        <v>43.35</v>
      </c>
      <c r="C18" s="8">
        <v>92</v>
      </c>
      <c r="D18" s="8">
        <v>68</v>
      </c>
      <c r="E18" s="8">
        <v>101</v>
      </c>
      <c r="F18" s="8">
        <v>69</v>
      </c>
      <c r="G18" s="8">
        <v>106</v>
      </c>
      <c r="H18" s="8">
        <v>92</v>
      </c>
    </row>
    <row r="19" spans="1:8" ht="12.75">
      <c r="A19" s="7" t="s">
        <v>18</v>
      </c>
      <c r="B19" s="21">
        <v>56.47</v>
      </c>
      <c r="C19" s="6">
        <v>18</v>
      </c>
      <c r="D19" s="6">
        <v>15</v>
      </c>
      <c r="E19" s="6">
        <v>33</v>
      </c>
      <c r="F19" s="6">
        <v>20</v>
      </c>
      <c r="G19" s="6">
        <v>30</v>
      </c>
      <c r="H19" s="6">
        <v>22</v>
      </c>
    </row>
    <row r="20" spans="1:8" ht="12.75">
      <c r="A20" s="9" t="s">
        <v>19</v>
      </c>
      <c r="B20" s="22">
        <v>36.09</v>
      </c>
      <c r="C20" s="8">
        <v>50</v>
      </c>
      <c r="D20" s="8">
        <v>54</v>
      </c>
      <c r="E20" s="8">
        <v>45</v>
      </c>
      <c r="F20" s="8">
        <v>29</v>
      </c>
      <c r="G20" s="8">
        <v>54</v>
      </c>
      <c r="H20" s="8">
        <v>56</v>
      </c>
    </row>
    <row r="21" spans="1:8" ht="12.75">
      <c r="A21" s="7" t="s">
        <v>20</v>
      </c>
      <c r="B21" s="21">
        <v>52.7</v>
      </c>
      <c r="C21" s="6">
        <v>70</v>
      </c>
      <c r="D21" s="6">
        <v>81</v>
      </c>
      <c r="E21" s="6">
        <v>63</v>
      </c>
      <c r="F21" s="6">
        <v>45</v>
      </c>
      <c r="G21" s="6">
        <v>79</v>
      </c>
      <c r="H21" s="6">
        <v>82</v>
      </c>
    </row>
    <row r="22" spans="1:8" ht="12.75">
      <c r="A22" s="9" t="s">
        <v>21</v>
      </c>
      <c r="B22" s="22">
        <v>43.87</v>
      </c>
      <c r="C22" s="8">
        <v>67</v>
      </c>
      <c r="D22" s="8">
        <v>54</v>
      </c>
      <c r="E22" s="8">
        <v>76</v>
      </c>
      <c r="F22" s="8">
        <v>59</v>
      </c>
      <c r="G22" s="8">
        <v>44</v>
      </c>
      <c r="H22" s="8">
        <v>42</v>
      </c>
    </row>
    <row r="23" spans="1:8" ht="12.75">
      <c r="A23" s="7" t="s">
        <v>22</v>
      </c>
      <c r="B23" s="21">
        <v>46.4</v>
      </c>
      <c r="C23" s="6">
        <v>110</v>
      </c>
      <c r="D23" s="6">
        <v>100</v>
      </c>
      <c r="E23" s="6">
        <v>122</v>
      </c>
      <c r="F23" s="6">
        <v>101</v>
      </c>
      <c r="G23" s="6">
        <v>109</v>
      </c>
      <c r="H23" s="6">
        <v>87</v>
      </c>
    </row>
    <row r="24" spans="1:8" ht="12.75">
      <c r="A24" s="9" t="s">
        <v>23</v>
      </c>
      <c r="B24" s="22">
        <v>40.28</v>
      </c>
      <c r="C24" s="8">
        <v>58</v>
      </c>
      <c r="D24" s="8">
        <v>31</v>
      </c>
      <c r="E24" s="8">
        <v>47</v>
      </c>
      <c r="F24" s="8">
        <v>38</v>
      </c>
      <c r="G24" s="8">
        <v>52</v>
      </c>
      <c r="H24" s="8">
        <v>34</v>
      </c>
    </row>
    <row r="25" spans="1:8" ht="12.75">
      <c r="A25" s="7" t="s">
        <v>24</v>
      </c>
      <c r="B25" s="21">
        <v>33.25</v>
      </c>
      <c r="C25" s="6">
        <v>58</v>
      </c>
      <c r="D25" s="6">
        <v>42</v>
      </c>
      <c r="E25" s="6">
        <v>67</v>
      </c>
      <c r="F25" s="6">
        <v>44</v>
      </c>
      <c r="G25" s="6">
        <v>61</v>
      </c>
      <c r="H25" s="6">
        <v>65</v>
      </c>
    </row>
    <row r="26" spans="1:8" ht="12.75">
      <c r="A26" s="9" t="s">
        <v>63</v>
      </c>
      <c r="B26" s="22">
        <v>40.81</v>
      </c>
      <c r="C26" s="8">
        <v>402</v>
      </c>
      <c r="D26" s="8">
        <v>295</v>
      </c>
      <c r="E26" s="8">
        <v>473</v>
      </c>
      <c r="F26" s="8">
        <v>361</v>
      </c>
      <c r="G26" s="8">
        <v>433</v>
      </c>
      <c r="H26" s="8">
        <v>368</v>
      </c>
    </row>
    <row r="27" spans="1:8" ht="12.75">
      <c r="A27" s="7" t="s">
        <v>25</v>
      </c>
      <c r="B27" s="21">
        <v>65</v>
      </c>
      <c r="C27" s="6">
        <v>10</v>
      </c>
      <c r="D27" s="6">
        <v>13</v>
      </c>
      <c r="E27" s="6">
        <v>23</v>
      </c>
      <c r="F27" s="6">
        <v>19</v>
      </c>
      <c r="G27" s="6">
        <v>20</v>
      </c>
      <c r="H27" s="6">
        <v>20</v>
      </c>
    </row>
    <row r="28" spans="1:8" ht="12.75">
      <c r="A28" s="16" t="s">
        <v>5</v>
      </c>
      <c r="B28" s="23">
        <v>42.61</v>
      </c>
      <c r="C28" s="10">
        <f aca="true" t="shared" si="0" ref="C28:H28">SUM(C6:C27)</f>
        <v>5311</v>
      </c>
      <c r="D28" s="10">
        <f t="shared" si="0"/>
        <v>4507</v>
      </c>
      <c r="E28" s="10">
        <f t="shared" si="0"/>
        <v>6758</v>
      </c>
      <c r="F28" s="10">
        <f t="shared" si="0"/>
        <v>5055</v>
      </c>
      <c r="G28" s="10">
        <f t="shared" si="0"/>
        <v>5422</v>
      </c>
      <c r="H28" s="10">
        <f t="shared" si="0"/>
        <v>4721</v>
      </c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zoomScalePageLayoutView="0" workbookViewId="0" topLeftCell="A4">
      <selection activeCell="D37" sqref="D37"/>
    </sheetView>
  </sheetViews>
  <sheetFormatPr defaultColWidth="11.421875" defaultRowHeight="12.75"/>
  <cols>
    <col min="1" max="1" width="13.00390625" style="0" customWidth="1"/>
    <col min="2" max="2" width="7.00390625" style="0" customWidth="1"/>
    <col min="3" max="3" width="16.00390625" style="0" customWidth="1"/>
    <col min="4" max="5" width="19.8515625" style="0" customWidth="1"/>
    <col min="6" max="6" width="18.28125" style="0" customWidth="1"/>
    <col min="7" max="7" width="18.00390625" style="0" customWidth="1"/>
    <col min="8" max="8" width="19.00390625" style="0" customWidth="1"/>
  </cols>
  <sheetData>
    <row r="1" spans="1:8" ht="27.75">
      <c r="A1" s="31" t="s">
        <v>64</v>
      </c>
      <c r="B1" s="31"/>
      <c r="C1" s="31"/>
      <c r="D1" s="31"/>
      <c r="E1" s="31"/>
      <c r="F1" s="31"/>
      <c r="G1" s="31"/>
      <c r="H1" s="31"/>
    </row>
    <row r="2" ht="12.75">
      <c r="A2" s="2" t="s">
        <v>26</v>
      </c>
    </row>
    <row r="3" ht="12.75">
      <c r="A3" s="2" t="s">
        <v>67</v>
      </c>
    </row>
    <row r="4" ht="12.75">
      <c r="A4" s="2"/>
    </row>
    <row r="5" spans="2:8" ht="34.5" customHeight="1">
      <c r="B5" s="1" t="s">
        <v>1</v>
      </c>
      <c r="C5" s="28" t="s">
        <v>71</v>
      </c>
      <c r="D5" s="28" t="s">
        <v>65</v>
      </c>
      <c r="E5" s="28" t="s">
        <v>68</v>
      </c>
      <c r="F5" s="28" t="s">
        <v>69</v>
      </c>
      <c r="G5" s="28" t="s">
        <v>70</v>
      </c>
      <c r="H5" s="28" t="s">
        <v>73</v>
      </c>
    </row>
    <row r="6" spans="1:8" ht="12.75">
      <c r="A6" s="11" t="s">
        <v>27</v>
      </c>
      <c r="B6" s="20">
        <v>55.55</v>
      </c>
      <c r="C6" s="17">
        <v>280</v>
      </c>
      <c r="D6" s="17">
        <v>398</v>
      </c>
      <c r="E6" s="17">
        <v>249</v>
      </c>
      <c r="F6" s="17">
        <v>149</v>
      </c>
      <c r="G6" s="17">
        <v>461</v>
      </c>
      <c r="H6" s="17">
        <v>413</v>
      </c>
    </row>
    <row r="7" spans="1:8" ht="12.75">
      <c r="A7" s="7" t="s">
        <v>28</v>
      </c>
      <c r="B7" s="21">
        <v>45.29</v>
      </c>
      <c r="C7" s="18">
        <v>171</v>
      </c>
      <c r="D7" s="18">
        <v>254</v>
      </c>
      <c r="E7" s="18">
        <v>152</v>
      </c>
      <c r="F7" s="18">
        <v>100</v>
      </c>
      <c r="G7" s="18">
        <v>214</v>
      </c>
      <c r="H7" s="18">
        <v>184</v>
      </c>
    </row>
    <row r="8" spans="1:8" ht="12.75">
      <c r="A8" s="9" t="s">
        <v>29</v>
      </c>
      <c r="B8" s="22">
        <v>50.95</v>
      </c>
      <c r="C8" s="19">
        <v>161</v>
      </c>
      <c r="D8" s="19">
        <v>283</v>
      </c>
      <c r="E8" s="19">
        <v>139</v>
      </c>
      <c r="F8" s="19">
        <v>83</v>
      </c>
      <c r="G8" s="19">
        <v>294</v>
      </c>
      <c r="H8" s="19">
        <v>282</v>
      </c>
    </row>
    <row r="9" spans="1:8" ht="12.75">
      <c r="A9" s="7" t="s">
        <v>30</v>
      </c>
      <c r="B9" s="21">
        <v>42.4</v>
      </c>
      <c r="C9" s="18">
        <v>33</v>
      </c>
      <c r="D9" s="18">
        <v>27</v>
      </c>
      <c r="E9" s="18">
        <v>16</v>
      </c>
      <c r="F9" s="18">
        <v>3</v>
      </c>
      <c r="G9" s="18">
        <v>31</v>
      </c>
      <c r="H9" s="18">
        <v>39</v>
      </c>
    </row>
    <row r="10" spans="1:8" ht="12.75">
      <c r="A10" s="9" t="s">
        <v>31</v>
      </c>
      <c r="B10" s="22">
        <v>46.86</v>
      </c>
      <c r="C10" s="19">
        <v>279</v>
      </c>
      <c r="D10" s="19">
        <v>271</v>
      </c>
      <c r="E10" s="19">
        <v>173</v>
      </c>
      <c r="F10" s="19">
        <v>76</v>
      </c>
      <c r="G10" s="19">
        <v>312</v>
      </c>
      <c r="H10" s="19">
        <v>257</v>
      </c>
    </row>
    <row r="11" spans="1:8" ht="12.75">
      <c r="A11" s="7" t="s">
        <v>32</v>
      </c>
      <c r="B11" s="21">
        <v>42.28</v>
      </c>
      <c r="C11" s="18">
        <v>85</v>
      </c>
      <c r="D11" s="18">
        <v>158</v>
      </c>
      <c r="E11" s="18">
        <v>88</v>
      </c>
      <c r="F11" s="18">
        <v>54</v>
      </c>
      <c r="G11" s="18">
        <v>107</v>
      </c>
      <c r="H11" s="18">
        <v>95</v>
      </c>
    </row>
    <row r="12" spans="1:8" ht="12.75">
      <c r="A12" s="9" t="s">
        <v>33</v>
      </c>
      <c r="B12" s="22">
        <v>57.29</v>
      </c>
      <c r="C12" s="19">
        <v>75</v>
      </c>
      <c r="D12" s="19">
        <v>211</v>
      </c>
      <c r="E12" s="19">
        <v>53</v>
      </c>
      <c r="F12" s="19">
        <v>34</v>
      </c>
      <c r="G12" s="19">
        <v>195</v>
      </c>
      <c r="H12" s="19">
        <v>175</v>
      </c>
    </row>
    <row r="13" spans="1:8" ht="12.75">
      <c r="A13" s="7" t="s">
        <v>34</v>
      </c>
      <c r="B13" s="21">
        <v>47.38</v>
      </c>
      <c r="C13" s="18">
        <v>255</v>
      </c>
      <c r="D13" s="18">
        <v>212</v>
      </c>
      <c r="E13" s="18">
        <v>209</v>
      </c>
      <c r="F13" s="18">
        <v>140</v>
      </c>
      <c r="G13" s="18">
        <v>313</v>
      </c>
      <c r="H13" s="18">
        <v>266</v>
      </c>
    </row>
    <row r="14" spans="1:8" ht="12.75">
      <c r="A14" s="9" t="s">
        <v>35</v>
      </c>
      <c r="B14" s="22">
        <v>60.97</v>
      </c>
      <c r="C14" s="19">
        <v>149</v>
      </c>
      <c r="D14" s="19">
        <v>198</v>
      </c>
      <c r="E14" s="19">
        <v>138</v>
      </c>
      <c r="F14" s="19">
        <v>92</v>
      </c>
      <c r="G14" s="19">
        <v>164</v>
      </c>
      <c r="H14" s="19">
        <v>152</v>
      </c>
    </row>
    <row r="15" spans="1:8" ht="12.75">
      <c r="A15" s="7" t="s">
        <v>36</v>
      </c>
      <c r="B15" s="21">
        <v>49.45</v>
      </c>
      <c r="C15" s="18">
        <v>167</v>
      </c>
      <c r="D15" s="18">
        <v>218</v>
      </c>
      <c r="E15" s="18">
        <v>122</v>
      </c>
      <c r="F15" s="18">
        <v>71</v>
      </c>
      <c r="G15" s="18">
        <v>207</v>
      </c>
      <c r="H15" s="18">
        <v>179</v>
      </c>
    </row>
    <row r="16" spans="1:8" ht="12.75">
      <c r="A16" s="9" t="s">
        <v>37</v>
      </c>
      <c r="B16" s="22">
        <v>61.8</v>
      </c>
      <c r="C16" s="19">
        <v>33</v>
      </c>
      <c r="D16" s="19">
        <v>67</v>
      </c>
      <c r="E16" s="19">
        <v>35</v>
      </c>
      <c r="F16" s="19">
        <v>29</v>
      </c>
      <c r="G16" s="19">
        <v>102</v>
      </c>
      <c r="H16" s="19">
        <v>93</v>
      </c>
    </row>
    <row r="17" spans="1:8" ht="12.75">
      <c r="A17" s="7" t="s">
        <v>38</v>
      </c>
      <c r="B17" s="21">
        <v>51.08</v>
      </c>
      <c r="C17" s="18">
        <v>318</v>
      </c>
      <c r="D17" s="18">
        <v>524</v>
      </c>
      <c r="E17" s="18">
        <v>343</v>
      </c>
      <c r="F17" s="18">
        <v>214</v>
      </c>
      <c r="G17" s="18">
        <v>413</v>
      </c>
      <c r="H17" s="18">
        <v>334</v>
      </c>
    </row>
    <row r="18" spans="1:8" ht="12.75">
      <c r="A18" s="9" t="s">
        <v>39</v>
      </c>
      <c r="B18" s="22">
        <v>54.07</v>
      </c>
      <c r="C18" s="19">
        <v>147</v>
      </c>
      <c r="D18" s="19">
        <v>232</v>
      </c>
      <c r="E18" s="19">
        <v>136</v>
      </c>
      <c r="F18" s="19">
        <v>77</v>
      </c>
      <c r="G18" s="19">
        <v>190</v>
      </c>
      <c r="H18" s="19">
        <v>150</v>
      </c>
    </row>
    <row r="19" spans="1:8" ht="12.75">
      <c r="A19" s="7" t="s">
        <v>40</v>
      </c>
      <c r="B19" s="21">
        <v>57.93</v>
      </c>
      <c r="C19" s="18">
        <v>27</v>
      </c>
      <c r="D19" s="18">
        <v>47</v>
      </c>
      <c r="E19" s="18">
        <v>17</v>
      </c>
      <c r="F19" s="18">
        <v>10</v>
      </c>
      <c r="G19" s="18">
        <v>45</v>
      </c>
      <c r="H19" s="18">
        <v>42</v>
      </c>
    </row>
    <row r="20" spans="1:8" ht="12.75">
      <c r="A20" s="9" t="s">
        <v>41</v>
      </c>
      <c r="B20" s="22">
        <v>44.52</v>
      </c>
      <c r="C20" s="19">
        <v>53</v>
      </c>
      <c r="D20" s="19">
        <v>69</v>
      </c>
      <c r="E20" s="19">
        <v>49</v>
      </c>
      <c r="F20" s="19">
        <v>33</v>
      </c>
      <c r="G20" s="19">
        <v>70</v>
      </c>
      <c r="H20" s="19">
        <v>70</v>
      </c>
    </row>
    <row r="21" spans="1:8" ht="12.75">
      <c r="A21" s="7" t="s">
        <v>42</v>
      </c>
      <c r="B21" s="21">
        <v>55.73</v>
      </c>
      <c r="C21" s="18">
        <v>258</v>
      </c>
      <c r="D21" s="18">
        <v>350</v>
      </c>
      <c r="E21" s="18">
        <v>351</v>
      </c>
      <c r="F21" s="18">
        <v>256</v>
      </c>
      <c r="G21" s="18">
        <v>353</v>
      </c>
      <c r="H21" s="18">
        <v>280</v>
      </c>
    </row>
    <row r="22" spans="1:8" ht="12.75">
      <c r="A22" s="9" t="s">
        <v>43</v>
      </c>
      <c r="B22" s="22">
        <v>52.8</v>
      </c>
      <c r="C22" s="19">
        <v>60</v>
      </c>
      <c r="D22" s="19">
        <v>72</v>
      </c>
      <c r="E22" s="19">
        <v>47</v>
      </c>
      <c r="F22" s="19">
        <v>29</v>
      </c>
      <c r="G22" s="19">
        <v>126</v>
      </c>
      <c r="H22" s="19">
        <v>105</v>
      </c>
    </row>
    <row r="23" spans="1:8" ht="12.75">
      <c r="A23" s="7" t="s">
        <v>44</v>
      </c>
      <c r="B23" s="21">
        <v>53.44</v>
      </c>
      <c r="C23" s="18">
        <v>143</v>
      </c>
      <c r="D23" s="18">
        <v>180</v>
      </c>
      <c r="E23" s="18">
        <v>117</v>
      </c>
      <c r="F23" s="18">
        <v>112</v>
      </c>
      <c r="G23" s="18">
        <v>281</v>
      </c>
      <c r="H23" s="18">
        <v>232</v>
      </c>
    </row>
    <row r="24" spans="1:8" ht="12.75">
      <c r="A24" s="9" t="s">
        <v>45</v>
      </c>
      <c r="B24" s="22">
        <v>43.79</v>
      </c>
      <c r="C24" s="19">
        <v>20</v>
      </c>
      <c r="D24" s="19">
        <v>40</v>
      </c>
      <c r="E24" s="19">
        <v>13</v>
      </c>
      <c r="F24" s="19">
        <v>10</v>
      </c>
      <c r="G24" s="19">
        <v>27</v>
      </c>
      <c r="H24" s="19">
        <v>27</v>
      </c>
    </row>
    <row r="25" spans="1:8" ht="12.75">
      <c r="A25" s="7" t="s">
        <v>3</v>
      </c>
      <c r="B25" s="21">
        <v>50.12</v>
      </c>
      <c r="C25" s="18">
        <v>973</v>
      </c>
      <c r="D25" s="18">
        <v>1438</v>
      </c>
      <c r="E25" s="18">
        <v>1043</v>
      </c>
      <c r="F25" s="18">
        <v>685</v>
      </c>
      <c r="G25" s="18">
        <v>1336</v>
      </c>
      <c r="H25" s="18">
        <v>1092</v>
      </c>
    </row>
    <row r="26" spans="1:8" ht="12.75">
      <c r="A26" s="9" t="s">
        <v>46</v>
      </c>
      <c r="B26" s="22">
        <v>69.92</v>
      </c>
      <c r="C26" s="19">
        <v>27</v>
      </c>
      <c r="D26" s="19">
        <v>40</v>
      </c>
      <c r="E26" s="19">
        <v>18</v>
      </c>
      <c r="F26" s="19">
        <v>15</v>
      </c>
      <c r="G26" s="19">
        <v>42</v>
      </c>
      <c r="H26" s="19">
        <v>31</v>
      </c>
    </row>
    <row r="27" spans="1:8" ht="12.75">
      <c r="A27" s="7" t="s">
        <v>47</v>
      </c>
      <c r="B27" s="21">
        <v>57.29</v>
      </c>
      <c r="C27" s="18">
        <v>78</v>
      </c>
      <c r="D27" s="18">
        <v>207</v>
      </c>
      <c r="E27" s="18">
        <v>72</v>
      </c>
      <c r="F27" s="18">
        <v>47</v>
      </c>
      <c r="G27" s="18">
        <v>135</v>
      </c>
      <c r="H27" s="18">
        <v>112</v>
      </c>
    </row>
    <row r="28" spans="1:8" ht="12.75">
      <c r="A28" s="16" t="s">
        <v>5</v>
      </c>
      <c r="B28" s="23">
        <v>51.31</v>
      </c>
      <c r="C28" s="10">
        <f aca="true" t="shared" si="0" ref="C28:H28">SUM(C6:C27)</f>
        <v>3792</v>
      </c>
      <c r="D28" s="10">
        <f t="shared" si="0"/>
        <v>5496</v>
      </c>
      <c r="E28" s="10">
        <f t="shared" si="0"/>
        <v>3580</v>
      </c>
      <c r="F28" s="10">
        <f t="shared" si="0"/>
        <v>2319</v>
      </c>
      <c r="G28" s="10">
        <f t="shared" si="0"/>
        <v>5418</v>
      </c>
      <c r="H28" s="10">
        <f t="shared" si="0"/>
        <v>4610</v>
      </c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E25" sqref="E25"/>
    </sheetView>
  </sheetViews>
  <sheetFormatPr defaultColWidth="11.421875" defaultRowHeight="12.75"/>
  <cols>
    <col min="1" max="1" width="20.140625" style="0" customWidth="1"/>
    <col min="2" max="2" width="8.00390625" style="0" customWidth="1"/>
    <col min="3" max="3" width="15.421875" style="0" customWidth="1"/>
    <col min="4" max="4" width="17.28125" style="0" customWidth="1"/>
    <col min="5" max="5" width="19.421875" style="0" customWidth="1"/>
    <col min="6" max="6" width="15.421875" style="0" customWidth="1"/>
    <col min="7" max="7" width="17.00390625" style="0" customWidth="1"/>
    <col min="8" max="8" width="14.421875" style="0" customWidth="1"/>
  </cols>
  <sheetData>
    <row r="1" spans="1:8" ht="27.75">
      <c r="A1" s="31" t="s">
        <v>64</v>
      </c>
      <c r="B1" s="31"/>
      <c r="C1" s="31"/>
      <c r="D1" s="31"/>
      <c r="E1" s="31"/>
      <c r="F1" s="31"/>
      <c r="G1" s="31"/>
      <c r="H1" s="31"/>
    </row>
    <row r="2" spans="1:8" ht="12.75">
      <c r="A2" s="4" t="s">
        <v>48</v>
      </c>
      <c r="B2" s="3"/>
      <c r="C2" s="3"/>
      <c r="D2" s="3"/>
      <c r="E2" s="3"/>
      <c r="F2" s="3"/>
      <c r="G2" s="3"/>
      <c r="H2" s="3"/>
    </row>
    <row r="3" spans="1:8" ht="12.75">
      <c r="A3" s="4" t="s">
        <v>67</v>
      </c>
      <c r="B3" s="3"/>
      <c r="C3" s="3"/>
      <c r="D3" s="3"/>
      <c r="E3" s="3"/>
      <c r="F3" s="3"/>
      <c r="G3" s="3"/>
      <c r="H3" s="3"/>
    </row>
    <row r="4" spans="1:8" ht="12.75">
      <c r="A4" s="4"/>
      <c r="B4" s="3"/>
      <c r="C4" s="3"/>
      <c r="D4" s="3"/>
      <c r="E4" s="3"/>
      <c r="F4" s="3"/>
      <c r="G4" s="3"/>
      <c r="H4" s="3"/>
    </row>
    <row r="5" spans="2:8" ht="36.75" customHeight="1">
      <c r="B5" s="1" t="s">
        <v>1</v>
      </c>
      <c r="C5" s="28" t="s">
        <v>72</v>
      </c>
      <c r="D5" s="28" t="s">
        <v>65</v>
      </c>
      <c r="E5" s="28" t="s">
        <v>68</v>
      </c>
      <c r="F5" s="28" t="s">
        <v>69</v>
      </c>
      <c r="G5" s="28" t="s">
        <v>70</v>
      </c>
      <c r="H5" s="28" t="s">
        <v>73</v>
      </c>
    </row>
    <row r="6" spans="1:8" ht="12.75">
      <c r="A6" s="11" t="s">
        <v>49</v>
      </c>
      <c r="B6" s="24">
        <v>52.21</v>
      </c>
      <c r="C6" s="5">
        <v>97</v>
      </c>
      <c r="D6" s="5">
        <v>58</v>
      </c>
      <c r="E6" s="5">
        <v>61</v>
      </c>
      <c r="F6" s="5">
        <v>34</v>
      </c>
      <c r="G6" s="5">
        <v>84</v>
      </c>
      <c r="H6" s="5">
        <v>61</v>
      </c>
    </row>
    <row r="7" spans="1:8" ht="12.75">
      <c r="A7" s="7" t="s">
        <v>50</v>
      </c>
      <c r="B7" s="25">
        <v>36.17</v>
      </c>
      <c r="C7" s="6">
        <v>220</v>
      </c>
      <c r="D7" s="6">
        <v>60</v>
      </c>
      <c r="E7" s="6">
        <v>119</v>
      </c>
      <c r="F7" s="6">
        <v>91</v>
      </c>
      <c r="G7" s="6">
        <v>110</v>
      </c>
      <c r="H7" s="6">
        <v>78</v>
      </c>
    </row>
    <row r="8" spans="1:8" ht="12.75">
      <c r="A8" s="9" t="s">
        <v>51</v>
      </c>
      <c r="B8" s="26">
        <v>50.7</v>
      </c>
      <c r="C8" s="8">
        <v>333</v>
      </c>
      <c r="D8" s="8">
        <v>178</v>
      </c>
      <c r="E8" s="8">
        <v>217</v>
      </c>
      <c r="F8" s="8">
        <v>163</v>
      </c>
      <c r="G8" s="8">
        <v>165</v>
      </c>
      <c r="H8" s="8">
        <v>149</v>
      </c>
    </row>
    <row r="9" spans="1:8" ht="12.75">
      <c r="A9" s="7" t="s">
        <v>52</v>
      </c>
      <c r="B9" s="25">
        <v>48.31</v>
      </c>
      <c r="C9" s="6">
        <v>31</v>
      </c>
      <c r="D9" s="6">
        <v>14</v>
      </c>
      <c r="E9" s="6">
        <v>14</v>
      </c>
      <c r="F9" s="6">
        <v>4</v>
      </c>
      <c r="G9" s="6">
        <v>18</v>
      </c>
      <c r="H9" s="6">
        <v>19</v>
      </c>
    </row>
    <row r="10" spans="1:8" ht="12.75">
      <c r="A10" s="9" t="s">
        <v>53</v>
      </c>
      <c r="B10" s="26">
        <v>59.2</v>
      </c>
      <c r="C10" s="8">
        <v>44</v>
      </c>
      <c r="D10" s="8">
        <v>14</v>
      </c>
      <c r="E10" s="8">
        <v>35</v>
      </c>
      <c r="F10" s="8">
        <v>22</v>
      </c>
      <c r="G10" s="8">
        <v>23</v>
      </c>
      <c r="H10" s="8">
        <v>16</v>
      </c>
    </row>
    <row r="11" spans="1:8" ht="12.75">
      <c r="A11" s="7" t="s">
        <v>54</v>
      </c>
      <c r="B11" s="25">
        <v>42.89</v>
      </c>
      <c r="C11" s="6">
        <v>98</v>
      </c>
      <c r="D11" s="6">
        <v>71</v>
      </c>
      <c r="E11" s="6">
        <v>88</v>
      </c>
      <c r="F11" s="6">
        <v>61</v>
      </c>
      <c r="G11" s="6">
        <v>71</v>
      </c>
      <c r="H11" s="6">
        <v>57</v>
      </c>
    </row>
    <row r="12" spans="1:8" ht="12.75">
      <c r="A12" s="9" t="s">
        <v>55</v>
      </c>
      <c r="B12" s="26">
        <v>43.31</v>
      </c>
      <c r="C12" s="8">
        <v>158</v>
      </c>
      <c r="D12" s="8">
        <v>79</v>
      </c>
      <c r="E12" s="8">
        <v>156</v>
      </c>
      <c r="F12" s="8">
        <v>96</v>
      </c>
      <c r="G12" s="8">
        <v>102</v>
      </c>
      <c r="H12" s="8">
        <v>65</v>
      </c>
    </row>
    <row r="13" spans="1:8" ht="12.75">
      <c r="A13" s="7" t="s">
        <v>56</v>
      </c>
      <c r="B13" s="25">
        <v>48.66</v>
      </c>
      <c r="C13" s="6">
        <v>163</v>
      </c>
      <c r="D13" s="6">
        <v>78</v>
      </c>
      <c r="E13" s="6">
        <v>92</v>
      </c>
      <c r="F13" s="6">
        <v>63</v>
      </c>
      <c r="G13" s="6">
        <v>124</v>
      </c>
      <c r="H13" s="6">
        <v>93</v>
      </c>
    </row>
    <row r="14" spans="1:8" ht="12.75">
      <c r="A14" s="9" t="s">
        <v>57</v>
      </c>
      <c r="B14" s="26">
        <v>52.69</v>
      </c>
      <c r="C14" s="8">
        <v>165</v>
      </c>
      <c r="D14" s="8">
        <v>104</v>
      </c>
      <c r="E14" s="8">
        <v>88</v>
      </c>
      <c r="F14" s="8">
        <v>49</v>
      </c>
      <c r="G14" s="8">
        <v>109</v>
      </c>
      <c r="H14" s="8">
        <v>82</v>
      </c>
    </row>
    <row r="15" spans="1:8" ht="12.75">
      <c r="A15" s="7" t="s">
        <v>58</v>
      </c>
      <c r="B15" s="25">
        <v>51.06</v>
      </c>
      <c r="C15" s="6">
        <v>507</v>
      </c>
      <c r="D15" s="6">
        <v>169</v>
      </c>
      <c r="E15" s="6">
        <v>267</v>
      </c>
      <c r="F15" s="6">
        <v>213</v>
      </c>
      <c r="G15" s="6">
        <v>195</v>
      </c>
      <c r="H15" s="6">
        <v>164</v>
      </c>
    </row>
    <row r="16" spans="1:8" ht="12.75">
      <c r="A16" s="9" t="s">
        <v>59</v>
      </c>
      <c r="B16" s="26">
        <v>57.83</v>
      </c>
      <c r="C16" s="8">
        <v>714</v>
      </c>
      <c r="D16" s="8">
        <v>288</v>
      </c>
      <c r="E16" s="8">
        <v>491</v>
      </c>
      <c r="F16" s="8">
        <v>375</v>
      </c>
      <c r="G16" s="8">
        <v>428</v>
      </c>
      <c r="H16" s="8">
        <v>351</v>
      </c>
    </row>
    <row r="17" spans="1:8" ht="12.75">
      <c r="A17" s="7" t="s">
        <v>60</v>
      </c>
      <c r="B17" s="25">
        <v>49.52</v>
      </c>
      <c r="C17" s="6">
        <v>65</v>
      </c>
      <c r="D17" s="6">
        <v>25</v>
      </c>
      <c r="E17" s="6">
        <v>41</v>
      </c>
      <c r="F17" s="6">
        <v>20</v>
      </c>
      <c r="G17" s="6">
        <v>54</v>
      </c>
      <c r="H17" s="6">
        <v>44</v>
      </c>
    </row>
    <row r="18" spans="1:8" ht="12.75">
      <c r="A18" s="9" t="s">
        <v>61</v>
      </c>
      <c r="B18" s="26">
        <v>44.53</v>
      </c>
      <c r="C18" s="8">
        <v>38</v>
      </c>
      <c r="D18" s="8">
        <v>18</v>
      </c>
      <c r="E18" s="8">
        <v>10</v>
      </c>
      <c r="F18" s="8">
        <v>11</v>
      </c>
      <c r="G18" s="8">
        <v>28</v>
      </c>
      <c r="H18" s="8">
        <v>21</v>
      </c>
    </row>
    <row r="19" spans="1:8" ht="12.75">
      <c r="A19" s="16" t="s">
        <v>5</v>
      </c>
      <c r="B19" s="29">
        <v>49.96</v>
      </c>
      <c r="C19" s="10">
        <f aca="true" t="shared" si="0" ref="C19:H19">SUM(C6:C18)</f>
        <v>2633</v>
      </c>
      <c r="D19" s="10">
        <f t="shared" si="0"/>
        <v>1156</v>
      </c>
      <c r="E19" s="10">
        <f t="shared" si="0"/>
        <v>1679</v>
      </c>
      <c r="F19" s="10">
        <f t="shared" si="0"/>
        <v>1202</v>
      </c>
      <c r="G19" s="10">
        <f t="shared" si="0"/>
        <v>1511</v>
      </c>
      <c r="H19" s="10">
        <f t="shared" si="0"/>
        <v>1200</v>
      </c>
    </row>
  </sheetData>
  <sheetProtection/>
  <mergeCells count="1">
    <mergeCell ref="A1:H1"/>
  </mergeCells>
  <printOptions/>
  <pageMargins left="0.75" right="0.75" top="1" bottom="1" header="0.5" footer="0.5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Guenin Nicolas</dc:creator>
  <cp:keywords/>
  <dc:description/>
  <cp:lastModifiedBy>Guenin Nicolas</cp:lastModifiedBy>
  <cp:lastPrinted>2015-11-08T14:22:29Z</cp:lastPrinted>
  <dcterms:created xsi:type="dcterms:W3CDTF">2015-10-08T14:41:32Z</dcterms:created>
  <dcterms:modified xsi:type="dcterms:W3CDTF">2015-11-09T13:03:05Z</dcterms:modified>
  <cp:category/>
  <cp:version/>
  <cp:contentType/>
  <cp:contentStatus/>
</cp:coreProperties>
</file>