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G:\_ECHANGE\CLASSEMENT\SITE INTERNET NOUVEAU\Cours interentreprises VJ et appui MS\"/>
    </mc:Choice>
  </mc:AlternateContent>
  <bookViews>
    <workbookView xWindow="165" yWindow="465" windowWidth="25605" windowHeight="19815" tabRatio="850" activeTab="1"/>
  </bookViews>
  <sheets>
    <sheet name="Instructions" sheetId="78" r:id="rId1"/>
    <sheet name="Décompte" sheetId="11" r:id="rId2"/>
    <sheet name="Aperçu et calcul" sheetId="70" r:id="rId3"/>
    <sheet name="1re année de formation" sheetId="13" r:id="rId4"/>
    <sheet name="2e année de formation" sheetId="77" r:id="rId5"/>
    <sheet name="3e année de formation" sheetId="76" r:id="rId6"/>
    <sheet name="4e année de formation" sheetId="75" r:id="rId7"/>
  </sheets>
  <definedNames>
    <definedName name="_xlnm._FilterDatabase" localSheetId="3" hidden="1">'1re année de formation'!$A$11:$J$11</definedName>
    <definedName name="_xlnm._FilterDatabase" localSheetId="4" hidden="1">'2e année de formation'!$A$11:$J$11</definedName>
    <definedName name="_xlnm._FilterDatabase" localSheetId="5" hidden="1">'3e année de formation'!$A$11:$J$11</definedName>
    <definedName name="_xlnm._FilterDatabase" localSheetId="6" hidden="1">'4e année de formation'!$A$11:$J$11</definedName>
    <definedName name="_xlnm.Print_Titles" localSheetId="3">'1re année de formation'!$11:$11</definedName>
    <definedName name="_xlnm.Print_Titles" localSheetId="4">'2e année de formation'!$11:$11</definedName>
    <definedName name="_xlnm.Print_Titles" localSheetId="5">'3e année de formation'!$11:$11</definedName>
    <definedName name="_xlnm.Print_Titles" localSheetId="6">'4e année de formation'!$11:$11</definedName>
    <definedName name="_xlnm.Print_Area" localSheetId="1">Décompte!$A$1:$I$68</definedName>
    <definedName name="_xlnm.Print_Area" localSheetId="0">Instructions!$A$1:$A$47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32" i="11" l="1"/>
  <c r="B12" i="70"/>
  <c r="H47" i="70" s="1"/>
  <c r="B34" i="11"/>
  <c r="B14" i="70"/>
  <c r="B33" i="11"/>
  <c r="B13" i="70"/>
  <c r="I44" i="70" s="1"/>
  <c r="B31" i="11"/>
  <c r="A36" i="11" s="1"/>
  <c r="B11" i="70"/>
  <c r="A16" i="70" s="1"/>
  <c r="C11" i="70"/>
  <c r="E11" i="70"/>
  <c r="C12" i="70"/>
  <c r="E12" i="70"/>
  <c r="C13" i="70"/>
  <c r="E13" i="70"/>
  <c r="C14" i="70"/>
  <c r="E14" i="70"/>
  <c r="E30" i="70"/>
  <c r="E31" i="70"/>
  <c r="E32" i="70"/>
  <c r="E33" i="70"/>
  <c r="E34" i="70"/>
  <c r="E35" i="70"/>
  <c r="E36" i="70"/>
  <c r="E37" i="70"/>
  <c r="E38" i="70"/>
  <c r="E39" i="70"/>
  <c r="E40" i="70"/>
  <c r="E41" i="70"/>
  <c r="E42" i="70"/>
  <c r="E43" i="70"/>
  <c r="E44" i="70"/>
  <c r="E45" i="70"/>
  <c r="E46" i="70"/>
  <c r="E47" i="70"/>
  <c r="E48" i="70"/>
  <c r="E49" i="70"/>
  <c r="E56" i="70" s="1"/>
  <c r="E50" i="70"/>
  <c r="E51" i="70"/>
  <c r="E52" i="70"/>
  <c r="E53" i="70"/>
  <c r="E54" i="70"/>
  <c r="E55" i="70"/>
  <c r="E29" i="70"/>
  <c r="H44" i="70"/>
  <c r="H45" i="70"/>
  <c r="I45" i="70"/>
  <c r="H46" i="70"/>
  <c r="I46" i="70"/>
  <c r="I47" i="70"/>
  <c r="H48" i="70"/>
  <c r="H49" i="70"/>
  <c r="I49" i="70"/>
  <c r="H50" i="70"/>
  <c r="I50" i="70"/>
  <c r="I51" i="70"/>
  <c r="H52" i="70"/>
  <c r="H53" i="70"/>
  <c r="I53" i="70"/>
  <c r="H54" i="70"/>
  <c r="I54" i="70"/>
  <c r="I55" i="70"/>
  <c r="H43" i="70"/>
  <c r="H30" i="70"/>
  <c r="I30" i="70"/>
  <c r="H31" i="70"/>
  <c r="I31" i="70"/>
  <c r="I32" i="70"/>
  <c r="H33" i="70"/>
  <c r="H34" i="70"/>
  <c r="I34" i="70"/>
  <c r="H35" i="70"/>
  <c r="I35" i="70"/>
  <c r="I36" i="70"/>
  <c r="H37" i="70"/>
  <c r="H38" i="70"/>
  <c r="I38" i="70"/>
  <c r="H39" i="70"/>
  <c r="I39" i="70"/>
  <c r="I40" i="70"/>
  <c r="H41" i="70"/>
  <c r="H42" i="70"/>
  <c r="I42" i="70"/>
  <c r="H29" i="70"/>
  <c r="I29" i="70"/>
  <c r="B7" i="13"/>
  <c r="B7" i="77"/>
  <c r="B7" i="76"/>
  <c r="B7" i="75"/>
  <c r="B29" i="70"/>
  <c r="C29" i="70"/>
  <c r="D29" i="70"/>
  <c r="F29" i="70" s="1"/>
  <c r="B30" i="70"/>
  <c r="C30" i="70"/>
  <c r="D30" i="70"/>
  <c r="F30" i="70" s="1"/>
  <c r="B31" i="70"/>
  <c r="C31" i="70"/>
  <c r="D31" i="70"/>
  <c r="D56" i="70" s="1"/>
  <c r="B32" i="70"/>
  <c r="C32" i="70"/>
  <c r="D32" i="70"/>
  <c r="B33" i="70"/>
  <c r="C33" i="70"/>
  <c r="D33" i="70"/>
  <c r="B34" i="70"/>
  <c r="C34" i="70"/>
  <c r="D34" i="70"/>
  <c r="B35" i="70"/>
  <c r="C35" i="70"/>
  <c r="D35" i="70"/>
  <c r="B36" i="70"/>
  <c r="C36" i="70"/>
  <c r="D36" i="70"/>
  <c r="B37" i="70"/>
  <c r="F37" i="70" s="1"/>
  <c r="C37" i="70"/>
  <c r="D37" i="70"/>
  <c r="B38" i="70"/>
  <c r="F38" i="70" s="1"/>
  <c r="C38" i="70"/>
  <c r="D38" i="70"/>
  <c r="B39" i="70"/>
  <c r="C39" i="70"/>
  <c r="D39" i="70"/>
  <c r="B40" i="70"/>
  <c r="F40" i="70" s="1"/>
  <c r="C40" i="70"/>
  <c r="D40" i="70"/>
  <c r="B41" i="70"/>
  <c r="C41" i="70"/>
  <c r="D41" i="70"/>
  <c r="D42" i="70"/>
  <c r="D43" i="70"/>
  <c r="D44" i="70"/>
  <c r="D45" i="70"/>
  <c r="D46" i="70"/>
  <c r="D47" i="70"/>
  <c r="F47" i="70" s="1"/>
  <c r="D48" i="70"/>
  <c r="D49" i="70"/>
  <c r="D50" i="70"/>
  <c r="D51" i="70"/>
  <c r="D52" i="70"/>
  <c r="D53" i="70"/>
  <c r="D54" i="70"/>
  <c r="D55" i="70"/>
  <c r="B42" i="70"/>
  <c r="C42" i="70"/>
  <c r="F42" i="70"/>
  <c r="B43" i="70"/>
  <c r="F43" i="70" s="1"/>
  <c r="C43" i="70"/>
  <c r="C44" i="70"/>
  <c r="C45" i="70"/>
  <c r="F45" i="70" s="1"/>
  <c r="C46" i="70"/>
  <c r="C47" i="70"/>
  <c r="C48" i="70"/>
  <c r="C49" i="70"/>
  <c r="F49" i="70" s="1"/>
  <c r="C50" i="70"/>
  <c r="C51" i="70"/>
  <c r="C52" i="70"/>
  <c r="C53" i="70"/>
  <c r="C54" i="70"/>
  <c r="F54" i="70" s="1"/>
  <c r="C55" i="70"/>
  <c r="B44" i="70"/>
  <c r="F44" i="70" s="1"/>
  <c r="B45" i="70"/>
  <c r="B46" i="70"/>
  <c r="F46" i="70"/>
  <c r="B47" i="70"/>
  <c r="B48" i="70"/>
  <c r="F48" i="70" s="1"/>
  <c r="B49" i="70"/>
  <c r="B50" i="70"/>
  <c r="F50" i="70" s="1"/>
  <c r="B51" i="70"/>
  <c r="F51" i="70" s="1"/>
  <c r="B52" i="70"/>
  <c r="F52" i="70"/>
  <c r="B53" i="70"/>
  <c r="F53" i="70" s="1"/>
  <c r="B54" i="70"/>
  <c r="B55" i="70"/>
  <c r="F55" i="70" s="1"/>
  <c r="B4" i="13"/>
  <c r="B5" i="13"/>
  <c r="B6" i="13"/>
  <c r="B4" i="77"/>
  <c r="B5" i="77"/>
  <c r="B6" i="77"/>
  <c r="B4" i="76"/>
  <c r="B5" i="76"/>
  <c r="B6" i="76"/>
  <c r="B4" i="75"/>
  <c r="B5" i="75"/>
  <c r="B6" i="75"/>
  <c r="F36" i="70"/>
  <c r="F31" i="70"/>
  <c r="F33" i="70"/>
  <c r="G41" i="70"/>
  <c r="G29" i="70"/>
  <c r="F35" i="70" l="1"/>
  <c r="J45" i="70"/>
  <c r="J49" i="70"/>
  <c r="J53" i="70"/>
  <c r="J30" i="70"/>
  <c r="J34" i="70"/>
  <c r="J38" i="70"/>
  <c r="J42" i="70"/>
  <c r="J44" i="70"/>
  <c r="J48" i="70"/>
  <c r="J52" i="70"/>
  <c r="J43" i="70"/>
  <c r="J33" i="70"/>
  <c r="J37" i="70"/>
  <c r="J41" i="70"/>
  <c r="G40" i="70"/>
  <c r="G38" i="70"/>
  <c r="K38" i="70" s="1"/>
  <c r="B48" i="11" s="1"/>
  <c r="C48" i="11" s="1"/>
  <c r="G36" i="70"/>
  <c r="G34" i="70"/>
  <c r="K34" i="70" s="1"/>
  <c r="B44" i="11" s="1"/>
  <c r="C44" i="11" s="1"/>
  <c r="G32" i="70"/>
  <c r="G30" i="70"/>
  <c r="K30" i="70" s="1"/>
  <c r="B40" i="11" s="1"/>
  <c r="C40" i="11" s="1"/>
  <c r="G55" i="70"/>
  <c r="G53" i="70"/>
  <c r="K53" i="70" s="1"/>
  <c r="E49" i="11" s="1"/>
  <c r="F49" i="11" s="1"/>
  <c r="G51" i="70"/>
  <c r="G49" i="70"/>
  <c r="K49" i="70" s="1"/>
  <c r="E45" i="11" s="1"/>
  <c r="F45" i="11" s="1"/>
  <c r="G47" i="70"/>
  <c r="G45" i="70"/>
  <c r="K45" i="70" s="1"/>
  <c r="E41" i="11" s="1"/>
  <c r="F41" i="11" s="1"/>
  <c r="F41" i="70"/>
  <c r="C56" i="70"/>
  <c r="F32" i="70"/>
  <c r="F56" i="70" s="1"/>
  <c r="B56" i="70"/>
  <c r="J29" i="70"/>
  <c r="J39" i="70"/>
  <c r="J35" i="70"/>
  <c r="J31" i="70"/>
  <c r="J54" i="70"/>
  <c r="J50" i="70"/>
  <c r="J46" i="70"/>
  <c r="G42" i="70"/>
  <c r="K42" i="70" s="1"/>
  <c r="B52" i="11" s="1"/>
  <c r="C52" i="11" s="1"/>
  <c r="G39" i="70"/>
  <c r="G37" i="70"/>
  <c r="G35" i="70"/>
  <c r="K35" i="70" s="1"/>
  <c r="B45" i="11" s="1"/>
  <c r="C45" i="11" s="1"/>
  <c r="G33" i="70"/>
  <c r="K33" i="70" s="1"/>
  <c r="B43" i="11" s="1"/>
  <c r="C43" i="11" s="1"/>
  <c r="G31" i="70"/>
  <c r="K31" i="70" s="1"/>
  <c r="B41" i="11" s="1"/>
  <c r="C41" i="11" s="1"/>
  <c r="G43" i="70"/>
  <c r="G54" i="70"/>
  <c r="K54" i="70" s="1"/>
  <c r="E50" i="11" s="1"/>
  <c r="F50" i="11" s="1"/>
  <c r="G52" i="70"/>
  <c r="K52" i="70" s="1"/>
  <c r="E48" i="11" s="1"/>
  <c r="F48" i="11" s="1"/>
  <c r="G50" i="70"/>
  <c r="G48" i="70"/>
  <c r="G46" i="70"/>
  <c r="K46" i="70" s="1"/>
  <c r="E42" i="11" s="1"/>
  <c r="F42" i="11" s="1"/>
  <c r="G44" i="70"/>
  <c r="K44" i="70" s="1"/>
  <c r="E40" i="11" s="1"/>
  <c r="F40" i="11" s="1"/>
  <c r="F39" i="70"/>
  <c r="F34" i="70"/>
  <c r="J40" i="70"/>
  <c r="J36" i="70"/>
  <c r="J32" i="70"/>
  <c r="J55" i="70"/>
  <c r="J51" i="70"/>
  <c r="J47" i="70"/>
  <c r="B35" i="11"/>
  <c r="B15" i="70" s="1"/>
  <c r="I41" i="70"/>
  <c r="K41" i="70" s="1"/>
  <c r="B51" i="11" s="1"/>
  <c r="C51" i="11" s="1"/>
  <c r="H40" i="70"/>
  <c r="I37" i="70"/>
  <c r="H36" i="70"/>
  <c r="I33" i="70"/>
  <c r="I56" i="70" s="1"/>
  <c r="H32" i="70"/>
  <c r="I43" i="70"/>
  <c r="H55" i="70"/>
  <c r="I52" i="70"/>
  <c r="H51" i="70"/>
  <c r="I48" i="70"/>
  <c r="J56" i="70" l="1"/>
  <c r="K51" i="70"/>
  <c r="E47" i="11" s="1"/>
  <c r="F47" i="11" s="1"/>
  <c r="K32" i="70"/>
  <c r="B42" i="11" s="1"/>
  <c r="C42" i="11" s="1"/>
  <c r="K40" i="70"/>
  <c r="B50" i="11" s="1"/>
  <c r="C50" i="11" s="1"/>
  <c r="K29" i="70"/>
  <c r="B39" i="11" s="1"/>
  <c r="K48" i="70"/>
  <c r="E44" i="11" s="1"/>
  <c r="F44" i="11" s="1"/>
  <c r="K43" i="70"/>
  <c r="E39" i="11" s="1"/>
  <c r="F39" i="11" s="1"/>
  <c r="K37" i="70"/>
  <c r="B47" i="11" s="1"/>
  <c r="C47" i="11" s="1"/>
  <c r="G56" i="70"/>
  <c r="H56" i="70"/>
  <c r="K50" i="70"/>
  <c r="E46" i="11" s="1"/>
  <c r="F46" i="11" s="1"/>
  <c r="K39" i="70"/>
  <c r="B49" i="11" s="1"/>
  <c r="C49" i="11" s="1"/>
  <c r="K47" i="70"/>
  <c r="E43" i="11" s="1"/>
  <c r="F43" i="11" s="1"/>
  <c r="K55" i="70"/>
  <c r="E51" i="11" s="1"/>
  <c r="F51" i="11" s="1"/>
  <c r="K36" i="70"/>
  <c r="B46" i="11" s="1"/>
  <c r="C46" i="11" s="1"/>
  <c r="K56" i="70" l="1"/>
  <c r="C39" i="11"/>
  <c r="F52" i="11" s="1"/>
  <c r="E52" i="11"/>
</calcChain>
</file>

<file path=xl/comments1.xml><?xml version="1.0" encoding="utf-8"?>
<comments xmlns="http://schemas.openxmlformats.org/spreadsheetml/2006/main">
  <authors>
    <author>jdazuf</author>
    <author>Alexandra Strebel</author>
    <author>Jean-Daniel Zufferey</author>
    <author>str</author>
    <author>Michael Stroy</author>
  </authors>
  <commentList>
    <comment ref="H4" authorId="0" shapeId="0">
      <text>
        <r>
          <rPr>
            <b/>
            <sz val="8"/>
            <color indexed="81"/>
            <rFont val="Tahoma"/>
            <family val="2"/>
          </rPr>
          <t>Canton dans lequel les cours à lieu: max. 2 caractères</t>
        </r>
      </text>
    </comment>
    <comment ref="A20" authorId="1" shapeId="0">
      <text>
        <r>
          <rPr>
            <b/>
            <sz val="9"/>
            <color indexed="81"/>
            <rFont val="Arial"/>
            <family val="2"/>
          </rPr>
          <t>Chaque profession est facturée séparément, en particulier, les professions révisées et les orientations qui se distinguent par le nombre de jours CIE selon l'OrFo.</t>
        </r>
      </text>
    </comment>
    <comment ref="A21" authorId="2" shapeId="0">
      <text>
        <r>
          <rPr>
            <b/>
            <sz val="9"/>
            <color indexed="81"/>
            <rFont val="Arial"/>
            <family val="2"/>
          </rPr>
          <t>0101030: Max. 5 chiffres</t>
        </r>
      </text>
    </comment>
    <comment ref="H24" authorId="1" shapeId="0">
      <text>
        <r>
          <rPr>
            <sz val="9"/>
            <color indexed="81"/>
            <rFont val="Arial"/>
            <family val="2"/>
          </rPr>
          <t xml:space="preserve">N'inscrire que des chiffres entiers. Forfaits selon la liste CSFP pour l'année correspondante (publiés sur la page web du CSFP &gt;Accords intercantonaux)
</t>
        </r>
      </text>
    </comment>
    <comment ref="H26" authorId="1" shapeId="0">
      <text>
        <r>
          <rPr>
            <b/>
            <sz val="9"/>
            <color indexed="81"/>
            <rFont val="Arial"/>
            <family val="2"/>
          </rPr>
          <t>Inscrire le nombre exact de jours de CIE; si l'OrFo prévoit une plage, elle est indiquée ici.</t>
        </r>
      </text>
    </comment>
    <comment ref="H27" authorId="1" shapeId="0">
      <text>
        <r>
          <rPr>
            <b/>
            <sz val="9"/>
            <color indexed="81"/>
            <rFont val="Arial"/>
            <family val="2"/>
          </rPr>
          <t>Le plan de formation fait référence.
Cas spéciaux:
- Pour les professions encore non révisées, se référer au règlement des cours CIE.
- Si le plan d'études prévoit également une plage, c'est le programme des cours du prestataire qui est déterminant (le nombre maximal de jours de CIE fixés par la loi ne doit pas être dépassé; la base légale est l'ordonnance sur la formation professionnelle). 
Fonction de contrôle: le nombre de jours doit correspondre au total de la cellule B35.</t>
        </r>
        <r>
          <rPr>
            <sz val="9"/>
            <color indexed="81"/>
            <rFont val="Arial"/>
            <family val="2"/>
          </rPr>
          <t xml:space="preserve">
</t>
        </r>
      </text>
    </comment>
    <comment ref="A29" authorId="1" shapeId="0">
      <text>
        <r>
          <rPr>
            <b/>
            <sz val="9"/>
            <color indexed="81"/>
            <rFont val="Arial"/>
            <family val="2"/>
          </rPr>
          <t>Sert au calcul des montants forfaitaires par apprenti et au contrôle du nombre total de jours CIE selon l'OrFo. Le total (B35) doit correspondre à la cellule G27.</t>
        </r>
      </text>
    </comment>
    <comment ref="C38" authorId="3" shapeId="0">
      <text>
        <r>
          <rPr>
            <b/>
            <sz val="8"/>
            <color indexed="81"/>
            <rFont val="Tahoma"/>
            <family val="2"/>
          </rPr>
          <t>Mode de calcul: 
"Jours CIE par année d'apprentissage multipliés par le nombre d'apprenti-e-s par année de formation au jour de référence multiplié par le forfait intercantonal par jour de CIE"</t>
        </r>
      </text>
    </comment>
    <comment ref="A55" authorId="4" shapeId="0">
      <text>
        <r>
          <rPr>
            <b/>
            <sz val="8"/>
            <color indexed="81"/>
            <rFont val="Tahoma"/>
            <family val="2"/>
          </rPr>
          <t>Contribution cantonale supplémentaire selon la législation cantonale</t>
        </r>
      </text>
    </comment>
  </commentList>
</comments>
</file>

<file path=xl/comments2.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3.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4.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5.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sharedStrings.xml><?xml version="1.0" encoding="utf-8"?>
<sst xmlns="http://schemas.openxmlformats.org/spreadsheetml/2006/main" count="227" uniqueCount="128">
  <si>
    <t>JU</t>
  </si>
  <si>
    <t>ZG</t>
  </si>
  <si>
    <t>SH</t>
  </si>
  <si>
    <t>BE</t>
  </si>
  <si>
    <t>SO</t>
  </si>
  <si>
    <t>BL</t>
  </si>
  <si>
    <t>SZ</t>
  </si>
  <si>
    <t>BS</t>
  </si>
  <si>
    <t>TG</t>
  </si>
  <si>
    <t>FR</t>
  </si>
  <si>
    <t>TI</t>
  </si>
  <si>
    <t>GE</t>
  </si>
  <si>
    <t>UR</t>
  </si>
  <si>
    <t>GL</t>
  </si>
  <si>
    <t>VD</t>
  </si>
  <si>
    <t>GR</t>
  </si>
  <si>
    <t>VS</t>
  </si>
  <si>
    <t>LU</t>
  </si>
  <si>
    <t>ZH</t>
  </si>
  <si>
    <t>NE</t>
  </si>
  <si>
    <t>FL</t>
  </si>
  <si>
    <t>NW</t>
  </si>
  <si>
    <t>Total</t>
  </si>
  <si>
    <t>AG</t>
  </si>
  <si>
    <t>OW</t>
  </si>
  <si>
    <t>AI</t>
  </si>
  <si>
    <t>SG</t>
  </si>
  <si>
    <t>AR</t>
  </si>
  <si>
    <t>TOTAL</t>
  </si>
  <si>
    <t xml:space="preserve">Par rapport à l’ancienne version, le formulaire n’a subi que des adaptations mineures: la période de décompte par «année d’apprentissage» a notamment été introduite. La présente notice répond aux questions les plus fréquentes et donne des précisions sur les données demandées. Le tableau excel contient sept feuilles: une pour la répartition des subventions cantonales, une feuille de calcul protégée (aperçu) et une liste des contrats d’apprentissage par année d’apprentissage. </t>
  </si>
  <si>
    <t>Feuille «décompte des cours interentreprises – répartition des subventions cantonales»</t>
  </si>
  <si>
    <r>
      <t>Service de facturation du prestataire:</t>
    </r>
    <r>
      <rPr>
        <sz val="11"/>
        <rFont val="Arial"/>
        <family val="2"/>
      </rPr>
      <t xml:space="preserve"> Inscrire les indications relatives au prestataire ainsi qu’à la personne de contact responsable (no de téléphone).</t>
    </r>
  </si>
  <si>
    <r>
      <t>Profession et numéro de la profession:</t>
    </r>
    <r>
      <rPr>
        <sz val="11"/>
        <rFont val="Arial"/>
        <family val="2"/>
      </rPr>
      <t xml:space="preserve"> Indiquer ici les informations relatives à la profession.</t>
    </r>
    <r>
      <rPr>
        <i/>
        <sz val="11"/>
        <rFont val="Arial"/>
        <family val="2"/>
      </rPr>
      <t xml:space="preserve"> </t>
    </r>
  </si>
  <si>
    <t>Chaque profession fait l’objet d’un décompte séparé, notamment les professions et orientations révisées dont le nombre de jours de cours interentreprises est différent selon le plan de formation.</t>
  </si>
  <si>
    <r>
      <rPr>
        <i/>
        <sz val="11"/>
        <rFont val="Arial"/>
        <family val="2"/>
      </rPr>
      <t>Forfait par jour de CIE et par apprenti/e selon l’AEPr:</t>
    </r>
    <r>
      <rPr>
        <sz val="11"/>
        <rFont val="Arial"/>
        <family val="2"/>
      </rPr>
      <t xml:space="preserve"> La cellule indiquant les contributions forfaitaires ne doit contenir que des chiffres entiers (sans «CHF», ni «.-», ni «00»), pas de point, ni de virgule. Les forfaits par profession sont publiés chaque année sur la page Internet de la CSFP et se basent sur les coûts réels des CIE (moyenne suisse).</t>
    </r>
  </si>
  <si>
    <t>Répartition des jours CIE entre les années d’apprentissage conformément au plan de formation:</t>
  </si>
  <si>
    <t xml:space="preserve">Ces données sont déterminantes pour le calcul des forfaits. Le nombre de jours CIE doit être introduit correctement ; le plan d’études fait foi ou le règlement des cours dans le cas des professions encore non révisées. </t>
  </si>
  <si>
    <t>L’indemnisation du canton se base sur le nombre de jours de cours CIE selon le plan d’études. Si le plan d’études prévoit une plage, c’est le nombre de jours de cours prévus dans le programme du prestataire qui est déterminant. Il ne faut pas dépasser le nombre maximal de jours de CIE du plan d’études ou, si celui-ci n’est pas encore défini, le nombre maximal de jours prévus par l’ordonnance de formation (pour les professions non révisées, le règlement du cours).</t>
  </si>
  <si>
    <t>Nombre de jours – apprenti-e</t>
  </si>
  <si>
    <t>"Jours CIE par année d'apprentissage (feuille de décompte, cellules B31-34) multipliés par le nombre d'apprenti-e-s de l’année de formation en question (feuille de décompte, cellules B39-B52 et E39-51).</t>
  </si>
  <si>
    <t xml:space="preserve">Dans ce tableau sont indiquées les informations provenant des feuilles «1ère à 4e années d’apprentissage». Les calculs sont effectués automatiquement. Le tableau donne une vue d’ensemble de la répartition des contributions par canton. Ces contributions seront facturées aux cantons de provenance des apprentis. Le mode de calcul est le suivant: </t>
  </si>
  <si>
    <t>Financement complémentaire</t>
  </si>
  <si>
    <t>Le formulaire de décompte a été établi pour les contributions dans le cadre de l’accord intercantonal. Les cantons qui paient des contributions cantonales supplémentaires peuvent demander d’autres documents pour le décompte.</t>
  </si>
  <si>
    <t>Annexes :</t>
  </si>
  <si>
    <t>Les feuilles «1ère à 4e années d’apprentissage » doivent être imprimées en totalité et envoyées avec le décompte. A l’aide des champs de tri, elles doivent être triées d’abord par canton, puis par nom d’apprenti afin de faciliter le contrôle par les cantons.</t>
  </si>
  <si>
    <t>Feuille «aperçu»</t>
  </si>
  <si>
    <t>Cette feuille est protégée ; aucune entrée ne doit être effectuée. Elle sert au calcul du nombre de jour par participant, par année d’apprentissage et par canton sur la base des information contenues dans la feuille «décompte» et dans les feuilles «1ère à 4e années d’apprentissage».</t>
  </si>
  <si>
    <t>Le nombre de participants est calculé à partir des listes par année d’apprentissage et multiplié par le nombre de jours CIE indiqué sur la feuille « décompte » (cellule B31-B34).</t>
  </si>
  <si>
    <t>Vérification des calculs: si un chiffre apparaît en rouge dans un tableau, il s’agit de l’erreur suivante: l’année d’apprentissage (feuille, décompte, cellule B31-B34) n’indique pas de jours CIE alors que des participants figurent dans les tableaux des feuilles «1ère à 4e années d’apprentissage».</t>
  </si>
  <si>
    <t>Feuilles «Etat des contrats d’apprentissage »: 1ère année, 2e année, 3e année, 4e année</t>
  </si>
  <si>
    <t>La colonne «canton» ne doit comporter que les deux lettres désignant les cantons (abréviation), sinon, le calcul ne fonctionne pas.</t>
  </si>
  <si>
    <t>La liste contient une fonction de tri qui doit être utilisée pour effectuer d’abord un tri par canton, puis un tri par nom d’apprenti. Les cantons peuvent ainsi plus facilement vérifier les données de leurs apprentis.</t>
  </si>
  <si>
    <t>La liste doit être entièrement imprimée. La zone d’impression doit être vérifiée (fichier&gt;imprimer&gt;aperçu) et éventuellement adaptée (fichier&gt;mise en page&gt;aperçu des sauts de page).</t>
  </si>
  <si>
    <t>Les champs en jaune ne doivent pas être remplis, ils seront directement reportés de la feuille «décompte».</t>
  </si>
  <si>
    <t>Le no AVS et le no du contrat d’apprentissage peuvent être ajoutés si nécessaire.</t>
  </si>
  <si>
    <t xml:space="preserve">Décompte des cours interentreprises (CIE) </t>
  </si>
  <si>
    <t>Répartition des subventions cantonales</t>
  </si>
  <si>
    <t>Période de décompte (année d'apprentissage)</t>
  </si>
  <si>
    <t>Canton siège</t>
  </si>
  <si>
    <t>Service de facturation du prestataire</t>
  </si>
  <si>
    <t>Adresse de l'office cantonal de la formation professionnelle compétent</t>
  </si>
  <si>
    <t>Personne de contact</t>
  </si>
  <si>
    <t>Nom</t>
  </si>
  <si>
    <t>No tél.</t>
  </si>
  <si>
    <t>E-mail</t>
  </si>
  <si>
    <t>Profession</t>
  </si>
  <si>
    <t>No de la/des professions (si forfaits identiques)</t>
  </si>
  <si>
    <t>Lieu du cours</t>
  </si>
  <si>
    <r>
      <t xml:space="preserve">Intercantonal: </t>
    </r>
    <r>
      <rPr>
        <sz val="10"/>
        <rFont val="Arial"/>
        <family val="2"/>
      </rPr>
      <t>forfait par jour de CIE et par apprenti-e selon l'AEPr</t>
    </r>
  </si>
  <si>
    <t>Nombre de jours de cours selon l'ordonnance sur la formation prof. initiale (OrFo)</t>
  </si>
  <si>
    <t>Nombre de jours selon le plan de formation (déterminant pour la subvention)</t>
  </si>
  <si>
    <t>1re année</t>
  </si>
  <si>
    <t>2e année</t>
  </si>
  <si>
    <t>3e année</t>
  </si>
  <si>
    <t>4e année</t>
  </si>
  <si>
    <t>1er semestre</t>
  </si>
  <si>
    <t>2e semestre</t>
  </si>
  <si>
    <t>Canton</t>
  </si>
  <si>
    <t>Nb de jours- apprenti-e</t>
  </si>
  <si>
    <t>Part en Fr.</t>
  </si>
  <si>
    <t>Nb de jours apprenti-e</t>
  </si>
  <si>
    <t>La législation du canton dans lequel le cours a lieu prévoit-elle un financement complémentaire?</t>
  </si>
  <si>
    <t>Dans ce cas, ce financement doit faire l'objet d'un décompte séparé.</t>
  </si>
  <si>
    <t>Lieu et date</t>
  </si>
  <si>
    <t>Signature du prestataire</t>
  </si>
  <si>
    <r>
      <t>Annexes</t>
    </r>
    <r>
      <rPr>
        <sz val="10"/>
        <rFont val="Arial"/>
        <family val="2"/>
      </rPr>
      <t>:</t>
    </r>
  </si>
  <si>
    <t>Etat des contrats d'apprentissage enregistrés au jour de référence: 15 novembre (un par année de formation)</t>
  </si>
  <si>
    <t>Bulletin de versement</t>
  </si>
  <si>
    <t>Feuille "aperçu"</t>
  </si>
  <si>
    <t>Aucune entrée n'est demandée sur cette feuille de calcul.</t>
  </si>
  <si>
    <t>Les entrées et calculs sont effectués automatiquement.</t>
  </si>
  <si>
    <t>A)  Répartition des jours CIE entre les années de formation, conformément au plan de formation du prestataire</t>
  </si>
  <si>
    <t>B) Calcul des jours apprenti-e-s pour la contribution</t>
  </si>
  <si>
    <t>Mode de calcul:</t>
  </si>
  <si>
    <t>Jours CIE par année civile multiplié par le nombre d'apprenti-e-s au 15 novembre</t>
  </si>
  <si>
    <t>Vérification du calcul: si l'un des champs ci-dessous est marqué en bleu et si l'écriture apparaît en rouge, l'erreur suivante s'est produite:</t>
  </si>
  <si>
    <t>L'année de formation ne contient PAS de jours CIE, mais des participants sont indiqués.</t>
  </si>
  <si>
    <t>Nombre de participants</t>
  </si>
  <si>
    <t>Nombre de jours apprenti-e-s</t>
  </si>
  <si>
    <t>Somme</t>
  </si>
  <si>
    <t>Etat des contrats d'apprentissage enregistrés au 15 novembre</t>
  </si>
  <si>
    <t>1re année de formation</t>
  </si>
  <si>
    <t>Prestataire</t>
  </si>
  <si>
    <t>No de la profession</t>
  </si>
  <si>
    <t>Année civile</t>
  </si>
  <si>
    <t>*Indiquer les données connues</t>
  </si>
  <si>
    <t>Prénom</t>
  </si>
  <si>
    <t>Année début d'apprentissage*</t>
  </si>
  <si>
    <t>*No AVS</t>
  </si>
  <si>
    <t>*No du contrat d'apprentissage</t>
  </si>
  <si>
    <t>Nom entreprise formatrice</t>
  </si>
  <si>
    <t>Adresse entreprise formatrice</t>
  </si>
  <si>
    <t>NPA entreprise formatrice</t>
  </si>
  <si>
    <t>Lieu entreprise formatrice</t>
  </si>
  <si>
    <t>2e année de formation</t>
  </si>
  <si>
    <t>période de décompte</t>
  </si>
  <si>
    <t>3e année de formation</t>
  </si>
  <si>
    <t>4e année de formation</t>
  </si>
  <si>
    <t>Répartition des jours CIE entre les années de formation, conformément au plan de formation</t>
  </si>
  <si>
    <r>
      <t>Nombre de jours selon le plan de formation:</t>
    </r>
    <r>
      <rPr>
        <sz val="11"/>
        <rFont val="Arial"/>
        <family val="2"/>
      </rPr>
      <t xml:space="preserve"> Ce champ a une fonction de contrôle, le nombre total de jours doit correspondre au total de la cellule B35, sinon, une erreur s’affiche.</t>
    </r>
  </si>
  <si>
    <t>Notice pour l'utilisation du formulaire de décompte des cours interentreprises</t>
  </si>
  <si>
    <t xml:space="preserve">Le nombre de jours selon l'ordonnance de formation est également inscrit sur la liste des forfaits. </t>
  </si>
  <si>
    <r>
      <t>Nombre de jours de cours selon l'ordonnance sur la formation professionnelle initiale:</t>
    </r>
    <r>
      <rPr>
        <sz val="11"/>
        <rFont val="Arial"/>
        <family val="2"/>
      </rPr>
      <t xml:space="preserve"> Ce champ a une fonction de contrôle; le nombre de jours figurant sur le plan de formation est déterminant pour le calcul de la subvention.</t>
    </r>
  </si>
  <si>
    <t xml:space="preserve">Par sa signature, le prestataire atteste que le nombre maximal de jours CIE selon l'ordonnance sur la formation </t>
  </si>
  <si>
    <t>professionnelle initiale n'a pas été dépassé.</t>
  </si>
  <si>
    <t xml:space="preserve">Pour chaque année d’apprentissage, on indique tous les apprentis qui ont un contrat d’apprentissage valable au 15 novembre (exemple : pour l’année 2017/18, le jour de référence est le 15 novembre 2017). </t>
  </si>
  <si>
    <t>Version 2018/19</t>
  </si>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</sst>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quot;"/>
    <numFmt numFmtId="165" formatCode="#,##0.0"/>
    <numFmt numFmtId="166" formatCode="&quot;sFr  &quot;#,##0"/>
  </numFmts>
  <fonts count="34" x14ac:knownFonts="1">
    <font>
      <sz val="10"/>
      <name val="Arial"/>
    </font>
    <font>
      <sz val="10"/>
      <name val="Arial"/>
      <family val="2"/>
    </font>
    <font>
      <sz val="8"/>
      <name val="Arial"/>
      <family val="2"/>
    </font>
    <font>
      <b/>
      <sz val="10"/>
      <name val="Arial"/>
      <family val="2"/>
    </font>
    <font>
      <u/>
      <sz val="10"/>
      <name val="Arial"/>
      <family val="2"/>
    </font>
    <font>
      <sz val="10"/>
      <name val="Arial"/>
      <family val="2"/>
    </font>
    <font>
      <sz val="8"/>
      <name val="Arial"/>
      <family val="2"/>
    </font>
    <font>
      <b/>
      <sz val="8"/>
      <color indexed="81"/>
      <name val="Tahoma"/>
      <family val="2"/>
    </font>
    <font>
      <u/>
      <sz val="10"/>
      <color indexed="12"/>
      <name val="Arial"/>
      <family val="2"/>
    </font>
    <font>
      <b/>
      <sz val="9"/>
      <name val="Arial"/>
      <family val="2"/>
    </font>
    <font>
      <b/>
      <sz val="9"/>
      <color indexed="81"/>
      <name val="Arial"/>
      <family val="2"/>
    </font>
    <font>
      <b/>
      <sz val="10"/>
      <color indexed="10"/>
      <name val="Arial"/>
      <family val="2"/>
    </font>
    <font>
      <sz val="10"/>
      <color indexed="10"/>
      <name val="Arial"/>
      <family val="2"/>
    </font>
    <font>
      <b/>
      <sz val="10"/>
      <name val="Arial"/>
      <family val="2"/>
    </font>
    <font>
      <b/>
      <u/>
      <sz val="10"/>
      <name val="Arial"/>
      <family val="2"/>
    </font>
    <font>
      <b/>
      <sz val="14"/>
      <name val="Arial"/>
      <family val="2"/>
    </font>
    <font>
      <b/>
      <u/>
      <sz val="18"/>
      <name val="Arial"/>
      <family val="2"/>
    </font>
    <font>
      <sz val="9"/>
      <color indexed="81"/>
      <name val="Arial"/>
      <family val="2"/>
    </font>
    <font>
      <b/>
      <sz val="13"/>
      <name val="Arial"/>
      <family val="2"/>
    </font>
    <font>
      <sz val="13"/>
      <name val="Arial"/>
      <family val="2"/>
    </font>
    <font>
      <sz val="14"/>
      <name val="Arial"/>
      <family val="2"/>
    </font>
    <font>
      <b/>
      <sz val="18"/>
      <name val="Arial"/>
      <family val="2"/>
    </font>
    <font>
      <sz val="18"/>
      <name val="Arial"/>
      <family val="2"/>
    </font>
    <font>
      <b/>
      <sz val="16"/>
      <name val="Arial"/>
      <family val="2"/>
    </font>
    <font>
      <sz val="16"/>
      <name val="Arial"/>
      <family val="2"/>
    </font>
    <font>
      <sz val="11"/>
      <name val="Arial"/>
      <family val="2"/>
    </font>
    <font>
      <i/>
      <sz val="11"/>
      <name val="Arial"/>
      <family val="2"/>
    </font>
    <font>
      <b/>
      <sz val="12"/>
      <name val="Arial"/>
      <family val="2"/>
    </font>
    <font>
      <sz val="9"/>
      <name val="Arial"/>
      <family val="2"/>
    </font>
    <font>
      <sz val="8"/>
      <name val="Arial"/>
      <family val="2"/>
    </font>
    <font>
      <sz val="9.5"/>
      <name val="Arial"/>
      <family val="2"/>
    </font>
    <font>
      <sz val="10"/>
      <name val="Arial"/>
      <family val="2"/>
    </font>
    <font>
      <sz val="11"/>
      <color rgb="FF000000"/>
      <name val="Calibri"/>
      <family val="2"/>
    </font>
    <font>
      <sz val="8"/>
      <color rgb="FF000000"/>
      <name val="Tahoma"/>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CFFCC"/>
        <bgColor rgb="FF000000"/>
      </patternFill>
    </fill>
  </fills>
  <borders count="54">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thin">
        <color auto="1"/>
      </top>
      <bottom style="double">
        <color auto="1"/>
      </bottom>
      <diagonal/>
    </border>
    <border>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top style="double">
        <color auto="1"/>
      </top>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style="double">
        <color auto="1"/>
      </left>
      <right style="double">
        <color auto="1"/>
      </right>
      <top style="thin">
        <color auto="1"/>
      </top>
      <bottom style="thin">
        <color auto="1"/>
      </bottom>
      <diagonal/>
    </border>
    <border>
      <left style="hair">
        <color auto="1"/>
      </left>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61">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3" fillId="0" borderId="0" xfId="0" applyFont="1"/>
    <xf numFmtId="0" fontId="5" fillId="0" borderId="0" xfId="0" applyFont="1"/>
    <xf numFmtId="3" fontId="5" fillId="0" borderId="0" xfId="0" applyNumberFormat="1" applyFont="1" applyAlignment="1">
      <alignment horizontal="center"/>
    </xf>
    <xf numFmtId="164" fontId="5" fillId="0" borderId="0" xfId="0" applyNumberFormat="1" applyFont="1"/>
    <xf numFmtId="164" fontId="5" fillId="0" borderId="0" xfId="0" applyNumberFormat="1" applyFont="1" applyBorder="1"/>
    <xf numFmtId="0" fontId="4" fillId="0" borderId="0" xfId="0" applyFont="1"/>
    <xf numFmtId="0" fontId="6" fillId="0" borderId="0" xfId="0" applyFont="1"/>
    <xf numFmtId="0" fontId="2" fillId="0" borderId="0" xfId="0" applyFont="1"/>
    <xf numFmtId="0" fontId="3" fillId="0" borderId="0" xfId="0" applyFont="1" applyFill="1" applyBorder="1" applyProtection="1"/>
    <xf numFmtId="0" fontId="5" fillId="0" borderId="0" xfId="0" applyFont="1" applyProtection="1"/>
    <xf numFmtId="0" fontId="6" fillId="0" borderId="0" xfId="0" applyNumberFormat="1" applyFont="1" applyFill="1" applyBorder="1" applyAlignment="1" applyProtection="1">
      <alignment horizontal="center"/>
      <protection locked="0"/>
    </xf>
    <xf numFmtId="0" fontId="3" fillId="0" borderId="2" xfId="0" applyFont="1" applyFill="1" applyBorder="1" applyProtection="1"/>
    <xf numFmtId="0" fontId="3" fillId="0" borderId="5" xfId="0" applyFont="1" applyFill="1" applyBorder="1" applyProtection="1"/>
    <xf numFmtId="0" fontId="3" fillId="2" borderId="0" xfId="0" applyFont="1" applyFill="1" applyAlignment="1" applyProtection="1">
      <alignment horizontal="right"/>
      <protection locked="0"/>
    </xf>
    <xf numFmtId="0" fontId="3" fillId="0" borderId="6" xfId="0" applyFont="1" applyFill="1" applyBorder="1" applyAlignment="1">
      <alignment horizontal="center"/>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10" xfId="0" applyBorder="1"/>
    <xf numFmtId="0" fontId="5" fillId="0" borderId="0" xfId="0" applyFont="1" applyBorder="1" applyAlignment="1" applyProtection="1">
      <alignment horizontal="center"/>
    </xf>
    <xf numFmtId="0" fontId="2" fillId="0" borderId="6" xfId="0" applyFont="1" applyBorder="1" applyAlignment="1">
      <alignment horizontal="center"/>
    </xf>
    <xf numFmtId="0" fontId="2" fillId="0" borderId="0" xfId="0" applyFont="1" applyFill="1" applyBorder="1"/>
    <xf numFmtId="0" fontId="0" fillId="0" borderId="11" xfId="0" applyBorder="1"/>
    <xf numFmtId="0" fontId="0" fillId="0" borderId="3" xfId="0" applyFill="1" applyBorder="1"/>
    <xf numFmtId="0" fontId="0" fillId="0" borderId="12" xfId="0" applyBorder="1"/>
    <xf numFmtId="0" fontId="2" fillId="0" borderId="13" xfId="0" applyFont="1" applyBorder="1" applyAlignment="1">
      <alignment wrapText="1"/>
    </xf>
    <xf numFmtId="0" fontId="6" fillId="0" borderId="0" xfId="0" applyFont="1" applyBorder="1"/>
    <xf numFmtId="0" fontId="6" fillId="0" borderId="12" xfId="0" applyFont="1" applyBorder="1"/>
    <xf numFmtId="0" fontId="2" fillId="0" borderId="14" xfId="0" applyFont="1" applyBorder="1"/>
    <xf numFmtId="0" fontId="2" fillId="0" borderId="15" xfId="0" applyFont="1" applyBorder="1"/>
    <xf numFmtId="0" fontId="4" fillId="0" borderId="16" xfId="0" applyFont="1" applyBorder="1"/>
    <xf numFmtId="0" fontId="2" fillId="0" borderId="17" xfId="0" applyFont="1" applyBorder="1"/>
    <xf numFmtId="0" fontId="0" fillId="0" borderId="18" xfId="0" applyBorder="1"/>
    <xf numFmtId="0" fontId="1" fillId="0" borderId="6" xfId="0" applyFont="1" applyBorder="1" applyAlignment="1">
      <alignment wrapText="1"/>
    </xf>
    <xf numFmtId="0" fontId="1" fillId="3" borderId="19" xfId="0" applyFont="1" applyFill="1" applyBorder="1" applyAlignment="1">
      <alignment horizontal="center"/>
    </xf>
    <xf numFmtId="0" fontId="1" fillId="0" borderId="20" xfId="0" applyFont="1" applyFill="1" applyBorder="1"/>
    <xf numFmtId="0" fontId="1" fillId="3" borderId="11" xfId="0" applyFont="1" applyFill="1" applyBorder="1"/>
    <xf numFmtId="0" fontId="14" fillId="0" borderId="0" xfId="0" applyFont="1"/>
    <xf numFmtId="0" fontId="15" fillId="0" borderId="0" xfId="0" applyFont="1"/>
    <xf numFmtId="0" fontId="14" fillId="0" borderId="0" xfId="0" applyFont="1" applyFill="1" applyBorder="1"/>
    <xf numFmtId="0" fontId="0" fillId="4" borderId="6" xfId="0" applyFill="1" applyBorder="1" applyAlignment="1">
      <alignment horizontal="right"/>
    </xf>
    <xf numFmtId="0" fontId="16" fillId="0" borderId="0" xfId="0" applyFont="1"/>
    <xf numFmtId="0" fontId="0" fillId="4" borderId="21" xfId="0" applyFill="1" applyBorder="1" applyAlignment="1">
      <alignment horizontal="right"/>
    </xf>
    <xf numFmtId="0" fontId="0" fillId="4" borderId="22" xfId="0" applyFill="1" applyBorder="1" applyAlignment="1">
      <alignment horizontal="right"/>
    </xf>
    <xf numFmtId="0" fontId="1" fillId="3" borderId="18" xfId="0" applyFont="1" applyFill="1" applyBorder="1"/>
    <xf numFmtId="0" fontId="3" fillId="4" borderId="21" xfId="0" applyFont="1" applyFill="1" applyBorder="1" applyAlignment="1">
      <alignment horizontal="center" vertical="center"/>
    </xf>
    <xf numFmtId="166" fontId="0" fillId="2" borderId="23" xfId="0" applyNumberFormat="1" applyFill="1" applyBorder="1" applyAlignment="1" applyProtection="1">
      <alignment horizontal="center"/>
      <protection locked="0"/>
    </xf>
    <xf numFmtId="0" fontId="11" fillId="0" borderId="24" xfId="0" applyFont="1" applyBorder="1" applyAlignment="1"/>
    <xf numFmtId="0" fontId="12" fillId="0" borderId="24" xfId="0" applyFont="1" applyBorder="1" applyAlignment="1"/>
    <xf numFmtId="0" fontId="2" fillId="2" borderId="25"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0" fillId="0" borderId="0" xfId="0" applyFill="1" applyBorder="1" applyAlignment="1"/>
    <xf numFmtId="0" fontId="3" fillId="2" borderId="0" xfId="0" applyFont="1" applyFill="1" applyProtection="1">
      <protection locked="0"/>
    </xf>
    <xf numFmtId="0" fontId="3" fillId="2" borderId="27" xfId="0" applyNumberFormat="1" applyFont="1" applyFill="1" applyBorder="1" applyAlignment="1" applyProtection="1">
      <alignment horizontal="center" wrapText="1"/>
      <protection locked="0"/>
    </xf>
    <xf numFmtId="0" fontId="3" fillId="2" borderId="28" xfId="0" applyNumberFormat="1" applyFont="1" applyFill="1" applyBorder="1" applyAlignment="1" applyProtection="1">
      <alignment horizontal="center" wrapText="1"/>
      <protection locked="0"/>
    </xf>
    <xf numFmtId="0" fontId="0" fillId="0" borderId="0" xfId="0" applyAlignment="1" applyProtection="1">
      <protection locked="0"/>
    </xf>
    <xf numFmtId="0" fontId="0" fillId="0" borderId="0" xfId="0" applyProtection="1">
      <protection locked="0"/>
    </xf>
    <xf numFmtId="0" fontId="0" fillId="2" borderId="29" xfId="0" applyFill="1" applyBorder="1" applyAlignment="1" applyProtection="1">
      <protection locked="0"/>
    </xf>
    <xf numFmtId="0" fontId="2" fillId="2" borderId="26" xfId="0" applyFont="1" applyFill="1" applyBorder="1" applyAlignment="1" applyProtection="1">
      <protection locked="0"/>
    </xf>
    <xf numFmtId="0" fontId="0" fillId="2" borderId="30" xfId="0" applyFill="1" applyBorder="1" applyAlignment="1" applyProtection="1">
      <protection locked="0"/>
    </xf>
    <xf numFmtId="0" fontId="2" fillId="2" borderId="25" xfId="0" applyFont="1" applyFill="1" applyBorder="1" applyAlignment="1" applyProtection="1">
      <protection locked="0"/>
    </xf>
    <xf numFmtId="0" fontId="0" fillId="0" borderId="0" xfId="0" applyAlignment="1" applyProtection="1"/>
    <xf numFmtId="0" fontId="0" fillId="0" borderId="0" xfId="0" applyProtection="1"/>
    <xf numFmtId="0" fontId="3" fillId="0" borderId="21" xfId="0" applyFont="1" applyFill="1" applyBorder="1" applyAlignment="1" applyProtection="1">
      <alignment horizontal="left"/>
    </xf>
    <xf numFmtId="0" fontId="3" fillId="0" borderId="21" xfId="0" applyFont="1" applyBorder="1" applyAlignment="1" applyProtection="1"/>
    <xf numFmtId="0" fontId="3" fillId="0" borderId="6" xfId="0" applyFont="1" applyFill="1" applyBorder="1" applyAlignment="1" applyProtection="1">
      <alignment horizontal="left"/>
    </xf>
    <xf numFmtId="0" fontId="3" fillId="0" borderId="6" xfId="0" applyFont="1" applyBorder="1" applyAlignment="1" applyProtection="1"/>
    <xf numFmtId="0" fontId="3" fillId="0" borderId="0" xfId="0" applyFont="1" applyFill="1" applyBorder="1" applyAlignment="1">
      <alignment horizontal="center"/>
    </xf>
    <xf numFmtId="0" fontId="5" fillId="0" borderId="0" xfId="0" applyFont="1" applyFill="1" applyBorder="1" applyAlignment="1" applyProtection="1">
      <alignment horizontal="center"/>
    </xf>
    <xf numFmtId="3"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xf numFmtId="164" fontId="5" fillId="0" borderId="0" xfId="0" applyNumberFormat="1" applyFont="1" applyFill="1" applyBorder="1" applyProtection="1"/>
    <xf numFmtId="0" fontId="5" fillId="0" borderId="0" xfId="0" applyFont="1" applyFill="1"/>
    <xf numFmtId="0" fontId="19" fillId="0" borderId="0" xfId="0" applyFont="1" applyAlignment="1" applyProtection="1"/>
    <xf numFmtId="0" fontId="19" fillId="0" borderId="0" xfId="0" applyFont="1" applyProtection="1"/>
    <xf numFmtId="0" fontId="20" fillId="0" borderId="0" xfId="0" applyFont="1"/>
    <xf numFmtId="0" fontId="2" fillId="2" borderId="7"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0" borderId="0" xfId="0" applyFill="1" applyBorder="1"/>
    <xf numFmtId="0" fontId="0" fillId="0" borderId="0" xfId="0" applyFill="1"/>
    <xf numFmtId="0" fontId="0" fillId="0" borderId="31" xfId="0" applyFill="1" applyBorder="1"/>
    <xf numFmtId="0" fontId="0" fillId="0" borderId="0" xfId="0" applyFill="1" applyBorder="1" applyAlignment="1">
      <alignment horizontal="center"/>
    </xf>
    <xf numFmtId="0" fontId="21" fillId="0" borderId="0" xfId="0" applyFont="1"/>
    <xf numFmtId="0" fontId="22" fillId="0" borderId="0" xfId="0" applyFont="1"/>
    <xf numFmtId="0" fontId="23" fillId="0" borderId="0" xfId="0" applyFont="1"/>
    <xf numFmtId="0" fontId="24" fillId="0" borderId="0" xfId="0" applyFont="1"/>
    <xf numFmtId="0" fontId="21" fillId="0" borderId="0" xfId="0" applyFont="1" applyAlignment="1" applyProtection="1"/>
    <xf numFmtId="0" fontId="22" fillId="0" borderId="0" xfId="0" applyFont="1" applyAlignment="1" applyProtection="1"/>
    <xf numFmtId="0" fontId="22" fillId="0" borderId="0" xfId="0" applyFont="1" applyProtection="1"/>
    <xf numFmtId="0" fontId="0" fillId="0" borderId="0" xfId="0" applyBorder="1" applyProtection="1">
      <protection locked="0"/>
    </xf>
    <xf numFmtId="0" fontId="25" fillId="0" borderId="0" xfId="0" applyFont="1" applyAlignment="1">
      <alignment horizontal="left" wrapText="1"/>
    </xf>
    <xf numFmtId="0" fontId="1" fillId="0" borderId="0" xfId="0" applyFont="1" applyAlignment="1">
      <alignment horizontal="left"/>
    </xf>
    <xf numFmtId="0" fontId="0" fillId="0" borderId="0" xfId="0" applyAlignment="1"/>
    <xf numFmtId="0" fontId="3" fillId="0" borderId="25" xfId="0" applyFont="1" applyBorder="1" applyAlignment="1" applyProtection="1">
      <alignment horizontal="center"/>
    </xf>
    <xf numFmtId="0" fontId="3" fillId="0" borderId="32" xfId="0" applyFont="1" applyBorder="1" applyAlignment="1" applyProtection="1">
      <alignment horizontal="center"/>
    </xf>
    <xf numFmtId="164" fontId="5" fillId="3" borderId="33" xfId="0" applyNumberFormat="1" applyFont="1" applyFill="1" applyBorder="1" applyAlignment="1" applyProtection="1"/>
    <xf numFmtId="0" fontId="25" fillId="0" borderId="34" xfId="0" applyFont="1" applyBorder="1" applyAlignment="1">
      <alignment horizontal="left" wrapText="1"/>
    </xf>
    <xf numFmtId="0" fontId="26" fillId="0" borderId="34" xfId="0" applyFont="1" applyBorder="1" applyAlignment="1">
      <alignment horizontal="left" wrapText="1"/>
    </xf>
    <xf numFmtId="0" fontId="25" fillId="0" borderId="35" xfId="0" applyFont="1" applyBorder="1" applyAlignment="1">
      <alignment horizontal="left" wrapText="1"/>
    </xf>
    <xf numFmtId="0" fontId="28" fillId="0" borderId="0" xfId="0" applyFont="1"/>
    <xf numFmtId="164" fontId="5" fillId="3" borderId="36" xfId="0" applyNumberFormat="1" applyFont="1" applyFill="1" applyBorder="1" applyAlignment="1" applyProtection="1"/>
    <xf numFmtId="0" fontId="29" fillId="0" borderId="0" xfId="0" applyFont="1"/>
    <xf numFmtId="3" fontId="0" fillId="3" borderId="37" xfId="0" applyNumberFormat="1" applyFill="1" applyBorder="1" applyAlignment="1">
      <alignment vertical="center"/>
    </xf>
    <xf numFmtId="3" fontId="13" fillId="3" borderId="37" xfId="0" applyNumberFormat="1" applyFont="1" applyFill="1" applyBorder="1" applyAlignment="1">
      <alignment vertical="center"/>
    </xf>
    <xf numFmtId="3" fontId="3" fillId="3" borderId="6" xfId="0" applyNumberFormat="1" applyFont="1" applyFill="1" applyBorder="1" applyAlignment="1">
      <alignment vertical="center"/>
    </xf>
    <xf numFmtId="3" fontId="3" fillId="3" borderId="21" xfId="0" applyNumberFormat="1" applyFont="1" applyFill="1" applyBorder="1" applyAlignment="1">
      <alignment vertical="center"/>
    </xf>
    <xf numFmtId="3" fontId="13" fillId="3" borderId="38" xfId="0" applyNumberFormat="1" applyFont="1" applyFill="1" applyBorder="1" applyAlignment="1">
      <alignment vertical="center"/>
    </xf>
    <xf numFmtId="0" fontId="22" fillId="0" borderId="0" xfId="0" applyFont="1" applyAlignment="1" applyProtection="1">
      <alignment horizontal="center"/>
    </xf>
    <xf numFmtId="0" fontId="19" fillId="0" borderId="0" xfId="0" applyFont="1" applyAlignment="1" applyProtection="1">
      <alignment horizontal="center"/>
    </xf>
    <xf numFmtId="0" fontId="0" fillId="0" borderId="0" xfId="0" applyAlignment="1" applyProtection="1">
      <alignment horizontal="center"/>
    </xf>
    <xf numFmtId="0" fontId="2" fillId="2" borderId="26"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0" fillId="0" borderId="0" xfId="0" applyAlignment="1" applyProtection="1">
      <alignment horizontal="center"/>
      <protection locked="0"/>
    </xf>
    <xf numFmtId="0" fontId="32" fillId="0" borderId="0" xfId="0" applyFont="1"/>
    <xf numFmtId="165" fontId="0" fillId="3" borderId="37" xfId="0" applyNumberFormat="1" applyFill="1" applyBorder="1" applyAlignment="1">
      <alignment vertical="center"/>
    </xf>
    <xf numFmtId="165" fontId="13" fillId="3" borderId="37" xfId="0" applyNumberFormat="1" applyFont="1" applyFill="1" applyBorder="1" applyAlignment="1">
      <alignment vertical="center"/>
    </xf>
    <xf numFmtId="165" fontId="13" fillId="3" borderId="22" xfId="0" applyNumberFormat="1" applyFont="1" applyFill="1" applyBorder="1" applyAlignment="1">
      <alignment vertical="center"/>
    </xf>
    <xf numFmtId="165" fontId="13" fillId="3" borderId="6" xfId="0" applyNumberFormat="1" applyFont="1" applyFill="1" applyBorder="1" applyAlignment="1">
      <alignment vertical="center"/>
    </xf>
    <xf numFmtId="165" fontId="13" fillId="3" borderId="21" xfId="0" applyNumberFormat="1" applyFont="1" applyFill="1" applyBorder="1" applyAlignment="1">
      <alignment vertical="center"/>
    </xf>
    <xf numFmtId="165" fontId="13" fillId="3" borderId="38" xfId="0" applyNumberFormat="1" applyFont="1" applyFill="1" applyBorder="1" applyAlignment="1">
      <alignment vertical="center"/>
    </xf>
    <xf numFmtId="0" fontId="1" fillId="3" borderId="20" xfId="0" applyFont="1" applyFill="1" applyBorder="1" applyAlignment="1">
      <alignment horizontal="center"/>
    </xf>
    <xf numFmtId="0" fontId="0" fillId="0" borderId="0" xfId="0" applyFont="1"/>
    <xf numFmtId="0" fontId="3" fillId="0" borderId="4" xfId="0" applyFont="1" applyBorder="1"/>
    <xf numFmtId="164" fontId="5" fillId="3" borderId="16" xfId="0" applyNumberFormat="1" applyFont="1" applyFill="1" applyBorder="1" applyAlignment="1" applyProtection="1"/>
    <xf numFmtId="164" fontId="5" fillId="3" borderId="39" xfId="0" applyNumberFormat="1" applyFont="1" applyFill="1" applyBorder="1" applyAlignment="1" applyProtection="1"/>
    <xf numFmtId="0" fontId="3" fillId="0" borderId="40" xfId="0" applyFont="1" applyBorder="1" applyAlignment="1" applyProtection="1">
      <alignment horizontal="center"/>
    </xf>
    <xf numFmtId="164" fontId="5" fillId="3" borderId="4" xfId="0" applyNumberFormat="1" applyFont="1" applyFill="1" applyBorder="1" applyAlignment="1" applyProtection="1"/>
    <xf numFmtId="164" fontId="3" fillId="3" borderId="6" xfId="0" applyNumberFormat="1" applyFont="1" applyFill="1" applyBorder="1" applyAlignment="1" applyProtection="1"/>
    <xf numFmtId="164" fontId="5" fillId="3" borderId="41" xfId="0" applyNumberFormat="1" applyFont="1" applyFill="1" applyBorder="1" applyAlignment="1" applyProtection="1"/>
    <xf numFmtId="0" fontId="30" fillId="0" borderId="0" xfId="0" applyFont="1" applyAlignment="1">
      <alignment horizontal="justify" vertical="center"/>
    </xf>
    <xf numFmtId="0" fontId="3" fillId="0" borderId="42" xfId="0" applyFont="1" applyBorder="1" applyAlignment="1">
      <alignment horizontal="center"/>
    </xf>
    <xf numFmtId="0" fontId="3" fillId="0" borderId="43" xfId="0" applyFont="1" applyBorder="1" applyAlignment="1">
      <alignment horizontal="center"/>
    </xf>
    <xf numFmtId="0" fontId="0" fillId="2" borderId="7"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0" fontId="0" fillId="2" borderId="29" xfId="0" applyFont="1" applyFill="1" applyBorder="1" applyAlignment="1" applyProtection="1">
      <protection locked="0"/>
    </xf>
    <xf numFmtId="0" fontId="0" fillId="2" borderId="26" xfId="0" applyFont="1" applyFill="1" applyBorder="1" applyAlignment="1" applyProtection="1">
      <protection locked="0"/>
    </xf>
    <xf numFmtId="0" fontId="0" fillId="2" borderId="26" xfId="0" applyFont="1" applyFill="1" applyBorder="1" applyAlignment="1" applyProtection="1">
      <alignment horizontal="center"/>
      <protection locked="0"/>
    </xf>
    <xf numFmtId="0" fontId="0" fillId="2" borderId="8"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0" fillId="2" borderId="8" xfId="0" applyFont="1" applyFill="1" applyBorder="1" applyAlignment="1" applyProtection="1">
      <alignment horizontal="center"/>
      <protection locked="0"/>
    </xf>
    <xf numFmtId="0" fontId="0" fillId="2" borderId="30" xfId="0" applyFont="1" applyFill="1" applyBorder="1" applyAlignment="1" applyProtection="1">
      <protection locked="0"/>
    </xf>
    <xf numFmtId="0" fontId="0" fillId="2" borderId="25" xfId="0" applyFont="1" applyFill="1" applyBorder="1" applyAlignment="1" applyProtection="1">
      <protection locked="0"/>
    </xf>
    <xf numFmtId="0" fontId="0" fillId="2" borderId="25" xfId="0" applyFont="1" applyFill="1" applyBorder="1" applyAlignment="1" applyProtection="1">
      <alignment horizontal="center"/>
      <protection locked="0"/>
    </xf>
    <xf numFmtId="1" fontId="2" fillId="3" borderId="19" xfId="0" applyNumberFormat="1" applyFont="1" applyFill="1" applyBorder="1" applyAlignment="1">
      <alignment horizontal="center"/>
    </xf>
    <xf numFmtId="1" fontId="2" fillId="3" borderId="44" xfId="0" applyNumberFormat="1" applyFont="1" applyFill="1" applyBorder="1" applyAlignment="1">
      <alignment horizontal="center"/>
    </xf>
    <xf numFmtId="1" fontId="2" fillId="3" borderId="11" xfId="0" applyNumberFormat="1" applyFont="1" applyFill="1" applyBorder="1" applyAlignment="1">
      <alignment horizontal="center"/>
    </xf>
    <xf numFmtId="1" fontId="2" fillId="2" borderId="34" xfId="0" applyNumberFormat="1" applyFont="1" applyFill="1" applyBorder="1" applyAlignment="1" applyProtection="1">
      <alignment horizontal="center"/>
      <protection locked="0"/>
    </xf>
    <xf numFmtId="1" fontId="2" fillId="2" borderId="35" xfId="0" applyNumberFormat="1" applyFont="1" applyFill="1" applyBorder="1" applyAlignment="1" applyProtection="1">
      <alignment horizontal="center"/>
      <protection locked="0"/>
    </xf>
    <xf numFmtId="3" fontId="5" fillId="3" borderId="45" xfId="0" applyNumberFormat="1" applyFont="1" applyFill="1" applyBorder="1" applyAlignment="1" applyProtection="1">
      <alignment horizontal="center"/>
    </xf>
    <xf numFmtId="3" fontId="5" fillId="3" borderId="39" xfId="0" applyNumberFormat="1" applyFont="1" applyFill="1" applyBorder="1" applyAlignment="1" applyProtection="1">
      <alignment horizontal="center"/>
    </xf>
    <xf numFmtId="3" fontId="3" fillId="3" borderId="6" xfId="0" applyNumberFormat="1" applyFont="1" applyFill="1" applyBorder="1" applyAlignment="1" applyProtection="1">
      <alignment horizontal="center"/>
    </xf>
    <xf numFmtId="0" fontId="0" fillId="0" borderId="0" xfId="0" applyAlignment="1" applyProtection="1">
      <alignment horizontal="left"/>
      <protection locked="0"/>
    </xf>
    <xf numFmtId="0" fontId="25" fillId="0" borderId="0" xfId="0" applyFont="1" applyAlignment="1">
      <alignment vertical="center"/>
    </xf>
    <xf numFmtId="0" fontId="26" fillId="0" borderId="0" xfId="0" applyFont="1" applyAlignment="1">
      <alignment vertical="center"/>
    </xf>
    <xf numFmtId="0" fontId="3" fillId="2" borderId="0" xfId="0" applyNumberFormat="1" applyFont="1" applyFill="1" applyAlignment="1">
      <alignment horizontal="left"/>
    </xf>
    <xf numFmtId="0" fontId="0" fillId="0" borderId="0" xfId="0" applyFont="1" applyAlignment="1">
      <alignment horizontal="left"/>
    </xf>
    <xf numFmtId="0" fontId="9" fillId="4" borderId="46" xfId="0" applyFont="1" applyFill="1" applyBorder="1" applyAlignment="1">
      <alignment horizontal="center" vertical="center" wrapText="1"/>
    </xf>
    <xf numFmtId="0" fontId="3" fillId="4" borderId="22" xfId="0" applyFont="1" applyFill="1" applyBorder="1" applyAlignment="1">
      <alignment horizontal="center" vertical="center"/>
    </xf>
    <xf numFmtId="0" fontId="5" fillId="0" borderId="6" xfId="0" applyFont="1" applyBorder="1" applyAlignment="1">
      <alignment horizontal="center"/>
    </xf>
    <xf numFmtId="0" fontId="5" fillId="0" borderId="34" xfId="0" applyFont="1" applyBorder="1"/>
    <xf numFmtId="0" fontId="5" fillId="0" borderId="35" xfId="0" applyFont="1" applyBorder="1"/>
    <xf numFmtId="0" fontId="5" fillId="0" borderId="0" xfId="0" applyFont="1" applyFill="1" applyBorder="1"/>
    <xf numFmtId="0" fontId="9" fillId="0" borderId="0" xfId="0" applyFont="1" applyFill="1" applyBorder="1"/>
    <xf numFmtId="0" fontId="3" fillId="4" borderId="38" xfId="0" applyFont="1" applyFill="1" applyBorder="1" applyAlignment="1">
      <alignment horizontal="right"/>
    </xf>
    <xf numFmtId="0" fontId="21" fillId="0" borderId="0" xfId="0" applyFont="1" applyBorder="1" applyAlignment="1" applyProtection="1"/>
    <xf numFmtId="0" fontId="18" fillId="0" borderId="0" xfId="0" applyFont="1" applyBorder="1" applyAlignment="1" applyProtection="1"/>
    <xf numFmtId="0" fontId="0" fillId="0" borderId="47" xfId="0" applyBorder="1" applyAlignment="1" applyProtection="1"/>
    <xf numFmtId="0" fontId="26" fillId="0" borderId="34" xfId="0" applyFont="1" applyFill="1" applyBorder="1" applyAlignment="1">
      <alignment horizontal="left" wrapText="1"/>
    </xf>
    <xf numFmtId="0" fontId="25" fillId="0" borderId="34" xfId="0" applyFont="1" applyFill="1" applyBorder="1" applyAlignment="1">
      <alignment horizontal="left" wrapText="1"/>
    </xf>
    <xf numFmtId="0" fontId="23" fillId="5" borderId="48" xfId="0" applyFont="1" applyFill="1" applyBorder="1" applyAlignment="1">
      <alignment horizontal="left" wrapText="1"/>
    </xf>
    <xf numFmtId="0" fontId="25" fillId="0" borderId="34" xfId="0" applyFont="1" applyBorder="1" applyAlignment="1">
      <alignment vertical="center" wrapText="1"/>
    </xf>
    <xf numFmtId="0" fontId="26" fillId="0" borderId="34" xfId="0" applyFont="1" applyBorder="1" applyAlignment="1">
      <alignment vertical="center" wrapText="1"/>
    </xf>
    <xf numFmtId="0" fontId="27" fillId="5" borderId="34" xfId="0" applyFont="1" applyFill="1" applyBorder="1" applyAlignment="1">
      <alignment vertical="center" wrapText="1"/>
    </xf>
    <xf numFmtId="0" fontId="27" fillId="6" borderId="34" xfId="0" applyFont="1" applyFill="1" applyBorder="1" applyAlignment="1">
      <alignment vertical="center" wrapText="1"/>
    </xf>
    <xf numFmtId="0" fontId="3" fillId="4" borderId="49" xfId="0" applyFont="1" applyFill="1" applyBorder="1" applyAlignment="1">
      <alignment horizontal="center" vertical="center"/>
    </xf>
    <xf numFmtId="0" fontId="0" fillId="0" borderId="0" xfId="0" applyFont="1" applyFill="1"/>
    <xf numFmtId="0" fontId="31" fillId="0" borderId="0" xfId="0" applyFont="1" applyFill="1"/>
    <xf numFmtId="0" fontId="0" fillId="0" borderId="0" xfId="0" applyFont="1" applyAlignment="1">
      <alignment horizontal="right"/>
    </xf>
    <xf numFmtId="0" fontId="15" fillId="0" borderId="0" xfId="0" applyFont="1" applyBorder="1" applyAlignment="1" applyProtection="1"/>
    <xf numFmtId="0" fontId="22" fillId="0" borderId="0" xfId="0" applyFont="1" applyAlignment="1" applyProtection="1">
      <protection locked="0"/>
    </xf>
    <xf numFmtId="0" fontId="22" fillId="0" borderId="0" xfId="0" applyFont="1" applyProtection="1">
      <protection locked="0"/>
    </xf>
    <xf numFmtId="0" fontId="19" fillId="0" borderId="0" xfId="0" applyFont="1" applyAlignment="1" applyProtection="1">
      <protection locked="0"/>
    </xf>
    <xf numFmtId="0" fontId="19" fillId="0" borderId="0" xfId="0" applyFont="1" applyProtection="1">
      <protection locked="0"/>
    </xf>
    <xf numFmtId="0" fontId="0" fillId="0" borderId="47" xfId="0" applyBorder="1" applyAlignment="1" applyProtection="1">
      <protection locked="0"/>
    </xf>
    <xf numFmtId="0" fontId="3" fillId="0" borderId="0" xfId="0" applyFont="1" applyBorder="1" applyAlignment="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protection locked="0"/>
    </xf>
    <xf numFmtId="0" fontId="3" fillId="0" borderId="0" xfId="0" applyFont="1" applyBorder="1" applyAlignment="1" applyProtection="1">
      <alignment horizontal="center" wrapText="1"/>
      <protection locked="0"/>
    </xf>
    <xf numFmtId="0" fontId="2" fillId="0" borderId="0" xfId="0" applyFont="1" applyProtection="1">
      <protection locked="0"/>
    </xf>
    <xf numFmtId="0" fontId="3" fillId="0" borderId="6"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48" xfId="0" applyFont="1" applyFill="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3" fillId="0" borderId="21" xfId="0" applyFont="1" applyBorder="1" applyAlignment="1" applyProtection="1">
      <alignment horizontal="left"/>
      <protection locked="0"/>
    </xf>
    <xf numFmtId="0" fontId="3" fillId="0" borderId="6" xfId="0" applyFont="1" applyBorder="1" applyAlignment="1" applyProtection="1">
      <alignment horizontal="left" wrapText="1"/>
      <protection locked="0"/>
    </xf>
    <xf numFmtId="0" fontId="5" fillId="0" borderId="0" xfId="0" applyFont="1" applyBorder="1" applyAlignment="1" applyProtection="1">
      <alignment horizontal="center"/>
      <protection locked="0"/>
    </xf>
    <xf numFmtId="0" fontId="2" fillId="8" borderId="26" xfId="0" applyFont="1" applyFill="1" applyBorder="1" applyProtection="1">
      <protection locked="0"/>
    </xf>
    <xf numFmtId="0" fontId="2" fillId="8" borderId="7" xfId="0" applyFont="1" applyFill="1" applyBorder="1" applyAlignment="1" applyProtection="1">
      <alignment horizontal="center"/>
      <protection locked="0"/>
    </xf>
    <xf numFmtId="0" fontId="2" fillId="8" borderId="40" xfId="0" applyFont="1" applyFill="1" applyBorder="1" applyProtection="1">
      <protection locked="0"/>
    </xf>
    <xf numFmtId="0" fontId="2" fillId="8" borderId="50" xfId="0" applyFont="1" applyFill="1" applyBorder="1" applyAlignment="1" applyProtection="1">
      <alignment horizontal="center"/>
      <protection locked="0"/>
    </xf>
    <xf numFmtId="0" fontId="1" fillId="7" borderId="0" xfId="0" applyFont="1" applyFill="1" applyAlignment="1">
      <alignment horizontal="center"/>
    </xf>
    <xf numFmtId="0" fontId="11" fillId="0" borderId="4" xfId="0" applyFont="1" applyBorder="1" applyAlignment="1">
      <alignment horizontal="left"/>
    </xf>
    <xf numFmtId="0" fontId="11" fillId="0" borderId="5" xfId="0" applyFont="1" applyBorder="1" applyAlignment="1">
      <alignment horizontal="left"/>
    </xf>
    <xf numFmtId="0" fontId="11" fillId="0" borderId="28" xfId="0" applyFont="1" applyBorder="1" applyAlignment="1">
      <alignment horizontal="left"/>
    </xf>
    <xf numFmtId="0" fontId="5" fillId="2" borderId="0" xfId="0" applyFont="1" applyFill="1" applyProtection="1">
      <protection locked="0"/>
    </xf>
    <xf numFmtId="0" fontId="2" fillId="0" borderId="21" xfId="0" applyFont="1" applyBorder="1" applyAlignment="1">
      <alignment horizontal="center"/>
    </xf>
    <xf numFmtId="0" fontId="0" fillId="0" borderId="22" xfId="0" applyBorder="1" applyAlignment="1"/>
    <xf numFmtId="0" fontId="0" fillId="2" borderId="2" xfId="0"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0" fillId="2" borderId="5" xfId="0" applyFill="1" applyBorder="1" applyProtection="1">
      <protection locked="0"/>
    </xf>
    <xf numFmtId="0" fontId="1" fillId="2" borderId="5" xfId="0" applyFont="1" applyFill="1" applyBorder="1" applyProtection="1">
      <protection locked="0"/>
    </xf>
    <xf numFmtId="0" fontId="1" fillId="2" borderId="28" xfId="0" applyFont="1" applyFill="1" applyBorder="1" applyProtection="1">
      <protection locked="0"/>
    </xf>
    <xf numFmtId="0" fontId="0" fillId="2" borderId="0" xfId="0" applyFill="1" applyBorder="1" applyAlignment="1" applyProtection="1">
      <alignment horizontal="left"/>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1" fontId="2" fillId="2" borderId="31" xfId="0" applyNumberFormat="1" applyFon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2" fillId="2" borderId="32" xfId="0" applyNumberFormat="1" applyFont="1" applyFill="1" applyBorder="1" applyAlignment="1" applyProtection="1">
      <alignment horizontal="center"/>
      <protection locked="0"/>
    </xf>
    <xf numFmtId="1" fontId="0" fillId="2" borderId="44" xfId="0" applyNumberFormat="1" applyFill="1" applyBorder="1" applyAlignment="1" applyProtection="1">
      <alignment horizontal="center"/>
      <protection locked="0"/>
    </xf>
    <xf numFmtId="0" fontId="0" fillId="2" borderId="4" xfId="0" applyFill="1" applyBorder="1" applyProtection="1">
      <protection locked="0"/>
    </xf>
    <xf numFmtId="0" fontId="0" fillId="2" borderId="28" xfId="0" applyFill="1" applyBorder="1" applyProtection="1">
      <protection locked="0"/>
    </xf>
    <xf numFmtId="0" fontId="0" fillId="2" borderId="3" xfId="0" applyFill="1" applyBorder="1" applyProtection="1">
      <protection locked="0"/>
    </xf>
    <xf numFmtId="0" fontId="0" fillId="2" borderId="0" xfId="0" applyFill="1" applyBorder="1" applyProtection="1">
      <protection locked="0"/>
    </xf>
    <xf numFmtId="0" fontId="0" fillId="2" borderId="12" xfId="0" applyFill="1" applyBorder="1" applyProtection="1">
      <protection locked="0"/>
    </xf>
    <xf numFmtId="0" fontId="8" fillId="2" borderId="5" xfId="1" applyFill="1" applyBorder="1" applyAlignment="1" applyProtection="1">
      <protection locked="0"/>
    </xf>
    <xf numFmtId="0" fontId="0" fillId="2" borderId="12" xfId="0" applyFill="1" applyBorder="1" applyAlignment="1" applyProtection="1">
      <alignment horizontal="left"/>
      <protection locked="0"/>
    </xf>
    <xf numFmtId="0" fontId="0" fillId="2" borderId="2" xfId="0" applyFill="1" applyBorder="1" applyProtection="1">
      <protection locked="0"/>
    </xf>
    <xf numFmtId="0" fontId="0" fillId="2" borderId="27" xfId="0" applyFill="1" applyBorder="1" applyProtection="1">
      <protection locked="0"/>
    </xf>
    <xf numFmtId="0" fontId="0" fillId="2" borderId="1" xfId="0" applyFill="1" applyBorder="1" applyProtection="1">
      <protection locked="0"/>
    </xf>
    <xf numFmtId="0" fontId="5" fillId="0" borderId="21" xfId="0" applyFont="1" applyBorder="1" applyAlignment="1">
      <alignment horizontal="center"/>
    </xf>
    <xf numFmtId="0" fontId="5" fillId="0" borderId="22" xfId="0" applyFont="1" applyBorder="1" applyAlignment="1">
      <alignment horizontal="center"/>
    </xf>
    <xf numFmtId="0" fontId="1" fillId="3" borderId="52" xfId="0" applyFont="1" applyFill="1" applyBorder="1" applyAlignment="1">
      <alignment horizontal="center"/>
    </xf>
    <xf numFmtId="0" fontId="1" fillId="3" borderId="53" xfId="0" applyFont="1" applyFill="1" applyBorder="1" applyAlignment="1">
      <alignment horizontal="center"/>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32" xfId="0" applyFont="1" applyFill="1" applyBorder="1" applyAlignment="1">
      <alignment horizontal="center"/>
    </xf>
    <xf numFmtId="0" fontId="1" fillId="3" borderId="44" xfId="0" applyFont="1" applyFill="1" applyBorder="1" applyAlignment="1">
      <alignment horizontal="center"/>
    </xf>
    <xf numFmtId="0" fontId="3" fillId="4" borderId="21" xfId="0" applyFont="1" applyFill="1" applyBorder="1" applyAlignment="1">
      <alignment horizontal="center" vertical="top"/>
    </xf>
    <xf numFmtId="0" fontId="3" fillId="4" borderId="51" xfId="0" applyFont="1" applyFill="1" applyBorder="1" applyAlignment="1">
      <alignment horizontal="center" vertical="top"/>
    </xf>
    <xf numFmtId="0" fontId="3" fillId="4" borderId="22" xfId="0" applyFont="1" applyFill="1" applyBorder="1" applyAlignment="1">
      <alignment horizontal="center" vertical="top"/>
    </xf>
    <xf numFmtId="0" fontId="3" fillId="4" borderId="6" xfId="0" applyFont="1" applyFill="1" applyBorder="1" applyAlignment="1">
      <alignment horizontal="center" vertical="top"/>
    </xf>
    <xf numFmtId="0" fontId="0" fillId="0" borderId="6" xfId="0" applyBorder="1" applyAlignment="1">
      <alignment horizontal="center" vertical="top"/>
    </xf>
    <xf numFmtId="0" fontId="0" fillId="3" borderId="21" xfId="0" applyNumberFormat="1" applyFill="1" applyBorder="1" applyAlignment="1" applyProtection="1">
      <alignment horizontal="left"/>
    </xf>
    <xf numFmtId="0" fontId="0" fillId="3" borderId="51" xfId="0" applyNumberFormat="1" applyFill="1" applyBorder="1" applyAlignment="1" applyProtection="1">
      <alignment horizontal="left"/>
    </xf>
    <xf numFmtId="0" fontId="0" fillId="0" borderId="51" xfId="0" applyBorder="1" applyAlignment="1" applyProtection="1">
      <alignment horizontal="left"/>
    </xf>
    <xf numFmtId="0" fontId="0" fillId="0" borderId="22" xfId="0" applyBorder="1" applyAlignment="1" applyProtection="1">
      <alignment horizontal="left"/>
    </xf>
    <xf numFmtId="0" fontId="0" fillId="3" borderId="21" xfId="0" applyFill="1" applyBorder="1" applyAlignment="1" applyProtection="1">
      <alignment horizontal="left"/>
    </xf>
    <xf numFmtId="0" fontId="0" fillId="3" borderId="51" xfId="0" applyFill="1" applyBorder="1" applyAlignment="1" applyProtection="1">
      <alignment horizontal="left"/>
    </xf>
    <xf numFmtId="0" fontId="0" fillId="0" borderId="47" xfId="0" applyBorder="1" applyProtection="1">
      <protection locked="0"/>
    </xf>
  </cellXfs>
  <cellStyles count="2">
    <cellStyle name="Lien hypertexte" xfId="1" builtinId="8"/>
    <cellStyle name="Normal" xfId="0" builtinId="0"/>
  </cellStyles>
  <dxfs count="4">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G$56"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xdr:col>
      <xdr:colOff>127000</xdr:colOff>
      <xdr:row>53</xdr:row>
      <xdr:rowOff>63500</xdr:rowOff>
    </xdr:from>
    <xdr:to>
      <xdr:col>7</xdr:col>
      <xdr:colOff>635000</xdr:colOff>
      <xdr:row>56</xdr:row>
      <xdr:rowOff>76200</xdr:rowOff>
    </xdr:to>
    <xdr:grpSp>
      <xdr:nvGrpSpPr>
        <xdr:cNvPr id="11965" name="Gruppieren 2">
          <a:extLst>
            <a:ext uri="{FF2B5EF4-FFF2-40B4-BE49-F238E27FC236}">
              <a16:creationId xmlns:a16="http://schemas.microsoft.com/office/drawing/2014/main" xmlns="" id="{00000000-0008-0000-0100-0000BD2E0000}"/>
            </a:ext>
          </a:extLst>
        </xdr:cNvPr>
        <xdr:cNvGrpSpPr>
          <a:grpSpLocks/>
        </xdr:cNvGrpSpPr>
      </xdr:nvGrpSpPr>
      <xdr:grpSpPr bwMode="auto">
        <a:xfrm>
          <a:off x="5403850" y="9131300"/>
          <a:ext cx="1165225" cy="431800"/>
          <a:chOff x="5400675" y="9258300"/>
          <a:chExt cx="1095375" cy="447675"/>
        </a:xfrm>
      </xdr:grpSpPr>
      <xdr:sp macro="" textlink="">
        <xdr:nvSpPr>
          <xdr:cNvPr id="11966" name="Rectangle 7">
            <a:extLst>
              <a:ext uri="{FF2B5EF4-FFF2-40B4-BE49-F238E27FC236}">
                <a16:creationId xmlns:a16="http://schemas.microsoft.com/office/drawing/2014/main" xmlns="" id="{00000000-0008-0000-0100-0000BE2E0000}"/>
              </a:ext>
            </a:extLst>
          </xdr:cNvPr>
          <xdr:cNvSpPr>
            <a:spLocks noChangeArrowheads="1"/>
          </xdr:cNvSpPr>
        </xdr:nvSpPr>
        <xdr:spPr bwMode="auto">
          <a:xfrm>
            <a:off x="5400675" y="9258300"/>
            <a:ext cx="1095375" cy="447675"/>
          </a:xfrm>
          <a:prstGeom prst="rect">
            <a:avLst/>
          </a:prstGeom>
          <a:solidFill>
            <a:srgbClr val="CCFFFF"/>
          </a:solidFill>
          <a:ln w="1905">
            <a:solidFill>
              <a:srgbClr val="000000"/>
            </a:solidFill>
            <a:miter lim="800000"/>
            <a:headEnd/>
            <a:tailEnd/>
          </a:ln>
        </xdr:spPr>
        <xdr:txBody>
          <a:bodyPr rtlCol="0"/>
          <a:lstStyle/>
          <a:p>
            <a:pPr algn="ctr"/>
            <a:endParaRPr lang="de-DE"/>
          </a:p>
        </xdr:txBody>
      </xdr:sp>
      <mc:AlternateContent xmlns:mc="http://schemas.openxmlformats.org/markup-compatibility/2006">
        <mc:Choice xmlns:a14="http://schemas.microsoft.com/office/drawing/2010/main" Requires="a14">
          <xdr:sp macro="" textlink="">
            <xdr:nvSpPr>
              <xdr:cNvPr id="11286" name="Option Button 22" hidden="1">
                <a:extLst>
                  <a:ext uri="{63B3BB69-23CF-44E3-9099-C40C66FF867C}">
                    <a14:compatExt spid="_x0000_s11286"/>
                  </a:ext>
                  <a:ext uri="{FF2B5EF4-FFF2-40B4-BE49-F238E27FC236}">
                    <a16:creationId xmlns:a16="http://schemas.microsoft.com/office/drawing/2014/main" xmlns="" id="{00000000-0008-0000-0100-0000162C0000}"/>
                  </a:ext>
                </a:extLst>
              </xdr:cNvPr>
              <xdr:cNvSpPr/>
            </xdr:nvSpPr>
            <xdr:spPr bwMode="auto">
              <a:xfrm>
                <a:off x="5972175" y="9315450"/>
                <a:ext cx="409575" cy="34290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mc:Choice>
        <mc:Fallback/>
      </mc:AlternateContent>
      <mc:AlternateContent xmlns:mc="http://schemas.openxmlformats.org/markup-compatibility/2006">
        <mc:Choice xmlns:a14="http://schemas.microsoft.com/office/drawing/2010/main" Requires="a14">
          <xdr:sp macro="" textlink="">
            <xdr:nvSpPr>
              <xdr:cNvPr id="11287" name="Option Button 23" hidden="1">
                <a:extLst>
                  <a:ext uri="{63B3BB69-23CF-44E3-9099-C40C66FF867C}">
                    <a14:compatExt spid="_x0000_s11287"/>
                  </a:ext>
                  <a:ext uri="{FF2B5EF4-FFF2-40B4-BE49-F238E27FC236}">
                    <a16:creationId xmlns:a16="http://schemas.microsoft.com/office/drawing/2014/main" xmlns="" id="{00000000-0008-0000-0100-0000172C0000}"/>
                  </a:ext>
                </a:extLst>
              </xdr:cNvPr>
              <xdr:cNvSpPr/>
            </xdr:nvSpPr>
            <xdr:spPr bwMode="auto">
              <a:xfrm>
                <a:off x="5486400" y="9324975"/>
                <a:ext cx="495300" cy="32385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mc:Choice>
        <mc:Fallback/>
      </mc:AlternateContent>
    </xdr:grp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7"/>
  <sheetViews>
    <sheetView zoomScale="125" zoomScaleNormal="125" zoomScalePageLayoutView="125" workbookViewId="0">
      <selection activeCell="A4" sqref="A4"/>
    </sheetView>
  </sheetViews>
  <sheetFormatPr baseColWidth="10" defaultColWidth="102.42578125" defaultRowHeight="14.25" x14ac:dyDescent="0.2"/>
  <cols>
    <col min="1" max="1" width="123.140625" style="100" customWidth="1"/>
    <col min="2" max="2" width="32.42578125" style="100" customWidth="1"/>
    <col min="3" max="3" width="18.28515625" style="100" customWidth="1"/>
    <col min="4" max="16384" width="102.42578125" style="100"/>
  </cols>
  <sheetData>
    <row r="1" spans="1:3" ht="27.75" customHeight="1" x14ac:dyDescent="0.3">
      <c r="A1" s="180" t="s">
        <v>120</v>
      </c>
    </row>
    <row r="2" spans="1:3" x14ac:dyDescent="0.2">
      <c r="A2" s="107" t="s">
        <v>126</v>
      </c>
    </row>
    <row r="3" spans="1:3" x14ac:dyDescent="0.2">
      <c r="A3" s="106"/>
    </row>
    <row r="4" spans="1:3" ht="57" x14ac:dyDescent="0.2">
      <c r="A4" s="181" t="s">
        <v>29</v>
      </c>
    </row>
    <row r="5" spans="1:3" x14ac:dyDescent="0.2">
      <c r="A5" s="181"/>
    </row>
    <row r="6" spans="1:3" ht="15.75" x14ac:dyDescent="0.2">
      <c r="A6" s="183" t="s">
        <v>30</v>
      </c>
    </row>
    <row r="7" spans="1:3" ht="28.5" x14ac:dyDescent="0.2">
      <c r="A7" s="182" t="s">
        <v>31</v>
      </c>
    </row>
    <row r="8" spans="1:3" x14ac:dyDescent="0.2">
      <c r="A8" s="182" t="s">
        <v>32</v>
      </c>
    </row>
    <row r="9" spans="1:3" ht="28.5" x14ac:dyDescent="0.2">
      <c r="A9" s="181" t="s">
        <v>33</v>
      </c>
    </row>
    <row r="10" spans="1:3" x14ac:dyDescent="0.2">
      <c r="A10" s="106"/>
    </row>
    <row r="11" spans="1:3" ht="42.75" x14ac:dyDescent="0.2">
      <c r="A11" s="181" t="s">
        <v>34</v>
      </c>
    </row>
    <row r="12" spans="1:3" x14ac:dyDescent="0.2">
      <c r="A12" s="106"/>
    </row>
    <row r="13" spans="1:3" ht="28.5" x14ac:dyDescent="0.2">
      <c r="A13" s="178" t="s">
        <v>122</v>
      </c>
      <c r="C13" s="139"/>
    </row>
    <row r="14" spans="1:3" x14ac:dyDescent="0.2">
      <c r="A14" s="179" t="s">
        <v>121</v>
      </c>
      <c r="B14" s="164"/>
    </row>
    <row r="15" spans="1:3" x14ac:dyDescent="0.2">
      <c r="A15" s="179"/>
      <c r="B15" s="163"/>
    </row>
    <row r="16" spans="1:3" ht="28.5" x14ac:dyDescent="0.2">
      <c r="A16" s="178" t="s">
        <v>119</v>
      </c>
    </row>
    <row r="17" spans="1:1" x14ac:dyDescent="0.2">
      <c r="A17" s="106"/>
    </row>
    <row r="18" spans="1:1" x14ac:dyDescent="0.2">
      <c r="A18" s="182" t="s">
        <v>35</v>
      </c>
    </row>
    <row r="19" spans="1:1" ht="28.5" x14ac:dyDescent="0.2">
      <c r="A19" s="181" t="s">
        <v>36</v>
      </c>
    </row>
    <row r="20" spans="1:1" ht="57" x14ac:dyDescent="0.2">
      <c r="A20" s="106" t="s">
        <v>37</v>
      </c>
    </row>
    <row r="21" spans="1:1" x14ac:dyDescent="0.2">
      <c r="A21" s="106"/>
    </row>
    <row r="22" spans="1:1" x14ac:dyDescent="0.2">
      <c r="A22" s="182" t="s">
        <v>38</v>
      </c>
    </row>
    <row r="23" spans="1:1" ht="42.75" x14ac:dyDescent="0.2">
      <c r="A23" s="181" t="s">
        <v>40</v>
      </c>
    </row>
    <row r="24" spans="1:1" ht="28.5" x14ac:dyDescent="0.2">
      <c r="A24" s="181" t="s">
        <v>39</v>
      </c>
    </row>
    <row r="25" spans="1:1" x14ac:dyDescent="0.2">
      <c r="A25" s="106"/>
    </row>
    <row r="26" spans="1:1" x14ac:dyDescent="0.2">
      <c r="A26" s="182" t="s">
        <v>41</v>
      </c>
    </row>
    <row r="27" spans="1:1" ht="28.5" x14ac:dyDescent="0.2">
      <c r="A27" s="181" t="s">
        <v>42</v>
      </c>
    </row>
    <row r="28" spans="1:1" x14ac:dyDescent="0.2">
      <c r="A28" s="107"/>
    </row>
    <row r="29" spans="1:1" x14ac:dyDescent="0.2">
      <c r="A29" s="182" t="s">
        <v>43</v>
      </c>
    </row>
    <row r="30" spans="1:1" ht="28.5" x14ac:dyDescent="0.2">
      <c r="A30" s="181" t="s">
        <v>44</v>
      </c>
    </row>
    <row r="31" spans="1:1" x14ac:dyDescent="0.2">
      <c r="A31" s="106"/>
    </row>
    <row r="32" spans="1:1" ht="15.75" x14ac:dyDescent="0.2">
      <c r="A32" s="184" t="s">
        <v>45</v>
      </c>
    </row>
    <row r="33" spans="1:1" ht="42.75" x14ac:dyDescent="0.2">
      <c r="A33" s="181" t="s">
        <v>46</v>
      </c>
    </row>
    <row r="34" spans="1:1" x14ac:dyDescent="0.2">
      <c r="A34" s="106"/>
    </row>
    <row r="35" spans="1:1" ht="28.5" x14ac:dyDescent="0.2">
      <c r="A35" s="181" t="s">
        <v>47</v>
      </c>
    </row>
    <row r="36" spans="1:1" x14ac:dyDescent="0.2">
      <c r="A36" s="106"/>
    </row>
    <row r="37" spans="1:1" ht="42.75" x14ac:dyDescent="0.2">
      <c r="A37" s="181" t="s">
        <v>48</v>
      </c>
    </row>
    <row r="38" spans="1:1" x14ac:dyDescent="0.2">
      <c r="A38" s="106"/>
    </row>
    <row r="39" spans="1:1" ht="15.75" x14ac:dyDescent="0.2">
      <c r="A39" s="184" t="s">
        <v>49</v>
      </c>
    </row>
    <row r="40" spans="1:1" ht="28.5" x14ac:dyDescent="0.2">
      <c r="A40" s="181" t="s">
        <v>125</v>
      </c>
    </row>
    <row r="41" spans="1:1" x14ac:dyDescent="0.2">
      <c r="A41" s="181" t="s">
        <v>53</v>
      </c>
    </row>
    <row r="42" spans="1:1" x14ac:dyDescent="0.2">
      <c r="A42" s="106" t="s">
        <v>54</v>
      </c>
    </row>
    <row r="43" spans="1:1" ht="28.5" x14ac:dyDescent="0.2">
      <c r="A43" s="181" t="s">
        <v>50</v>
      </c>
    </row>
    <row r="44" spans="1:1" ht="28.5" x14ac:dyDescent="0.2">
      <c r="A44" s="181" t="s">
        <v>51</v>
      </c>
    </row>
    <row r="45" spans="1:1" ht="28.5" x14ac:dyDescent="0.2">
      <c r="A45" s="181" t="s">
        <v>52</v>
      </c>
    </row>
    <row r="46" spans="1:1" x14ac:dyDescent="0.2">
      <c r="A46" s="106"/>
    </row>
    <row r="47" spans="1:1" x14ac:dyDescent="0.2">
      <c r="A47" s="108"/>
    </row>
  </sheetData>
  <sheetProtection algorithmName="SHA-512" hashValue="a4Bshtoc3ifWV7CcgsZeZHOhNIIOy7GbN2/9Z1b4trsrXf98Z3WdJwbuSSxhGsaOFNl6bJi8AqiaV3qJhdfdbQ==" saltValue="nH5U4PWRYu0/YCW9mGWVaw==" spinCount="100000" sheet="1" objects="1" scenarios="1"/>
  <phoneticPr fontId="2" type="noConversion"/>
  <pageMargins left="0.75000000000000011" right="0.75000000000000011" top="0.98" bottom="0.98" header="0.51" footer="0.51"/>
  <pageSetup paperSize="9" scale="64" orientation="portrait" horizontalDpi="1200" verticalDpi="1200"/>
  <headerFooter>
    <oddHeader>&amp;L&amp;"Arial,Fett"&amp;12&amp;K000000Abrechnung überbetriebliche Kurse</oddHeader>
    <oddFooter>&amp;R&amp;K000000&amp;A - &amp;P/&amp;N -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75"/>
  <sheetViews>
    <sheetView tabSelected="1" topLeftCell="B1" workbookViewId="0">
      <selection activeCell="F2" sqref="F2"/>
    </sheetView>
  </sheetViews>
  <sheetFormatPr baseColWidth="10" defaultRowHeight="12.75" x14ac:dyDescent="0.2"/>
  <cols>
    <col min="1" max="1" width="14" customWidth="1"/>
    <col min="2" max="2" width="15.42578125" customWidth="1"/>
    <col min="3" max="3" width="14.140625" customWidth="1"/>
    <col min="4" max="4" width="12" customWidth="1"/>
    <col min="6" max="6" width="12.140625" customWidth="1"/>
    <col min="7" max="7" width="9.85546875" customWidth="1"/>
    <col min="8" max="8" width="12.28515625" customWidth="1"/>
    <col min="9" max="9" width="4.42578125" customWidth="1"/>
  </cols>
  <sheetData>
    <row r="1" spans="1:12" s="93" customFormat="1" ht="22.5" customHeight="1" x14ac:dyDescent="0.35">
      <c r="A1" s="92" t="s">
        <v>55</v>
      </c>
    </row>
    <row r="2" spans="1:12" s="95" customFormat="1" ht="22.5" customHeight="1" x14ac:dyDescent="0.3">
      <c r="A2" s="94" t="s">
        <v>56</v>
      </c>
    </row>
    <row r="3" spans="1:12" s="85" customFormat="1" ht="22.5" customHeight="1" x14ac:dyDescent="0.25"/>
    <row r="4" spans="1:12" ht="15" customHeight="1" x14ac:dyDescent="0.2">
      <c r="A4" s="165" t="s">
        <v>57</v>
      </c>
      <c r="B4" s="62"/>
      <c r="C4" s="165"/>
      <c r="D4" s="211" t="s">
        <v>127</v>
      </c>
      <c r="F4" s="166" t="s">
        <v>58</v>
      </c>
      <c r="G4" s="101"/>
      <c r="H4" s="20"/>
    </row>
    <row r="5" spans="1:12" x14ac:dyDescent="0.2">
      <c r="A5" s="7"/>
    </row>
    <row r="6" spans="1:12" x14ac:dyDescent="0.2">
      <c r="A6" s="131" t="s">
        <v>59</v>
      </c>
      <c r="B6" s="14"/>
      <c r="C6" s="14"/>
      <c r="D6" s="14"/>
      <c r="E6" s="131"/>
      <c r="I6" s="188" t="s">
        <v>60</v>
      </c>
      <c r="L6" s="131"/>
    </row>
    <row r="7" spans="1:12" x14ac:dyDescent="0.2">
      <c r="A7" s="240"/>
      <c r="B7" s="238"/>
      <c r="C7" s="239"/>
      <c r="E7" s="240"/>
      <c r="F7" s="238"/>
      <c r="G7" s="238"/>
      <c r="H7" s="239"/>
    </row>
    <row r="8" spans="1:12" x14ac:dyDescent="0.2">
      <c r="A8" s="233"/>
      <c r="B8" s="234"/>
      <c r="C8" s="235"/>
      <c r="E8" s="233"/>
      <c r="F8" s="234"/>
      <c r="G8" s="234"/>
      <c r="H8" s="235"/>
    </row>
    <row r="9" spans="1:12" x14ac:dyDescent="0.2">
      <c r="A9" s="233"/>
      <c r="B9" s="234"/>
      <c r="C9" s="235"/>
      <c r="E9" s="233"/>
      <c r="F9" s="234"/>
      <c r="G9" s="234"/>
      <c r="H9" s="235"/>
    </row>
    <row r="10" spans="1:12" x14ac:dyDescent="0.2">
      <c r="A10" s="233"/>
      <c r="B10" s="234"/>
      <c r="C10" s="235"/>
      <c r="E10" s="233"/>
      <c r="F10" s="234"/>
      <c r="G10" s="234"/>
      <c r="H10" s="235"/>
    </row>
    <row r="11" spans="1:12" x14ac:dyDescent="0.2">
      <c r="A11" s="233"/>
      <c r="B11" s="234"/>
      <c r="C11" s="235"/>
      <c r="E11" s="233"/>
      <c r="F11" s="234"/>
      <c r="G11" s="234"/>
      <c r="H11" s="235"/>
    </row>
    <row r="12" spans="1:12" x14ac:dyDescent="0.2">
      <c r="A12" s="233"/>
      <c r="B12" s="234"/>
      <c r="C12" s="235"/>
      <c r="E12" s="233"/>
      <c r="F12" s="234"/>
      <c r="G12" s="234"/>
      <c r="H12" s="235"/>
    </row>
    <row r="13" spans="1:12" x14ac:dyDescent="0.2">
      <c r="A13" s="231"/>
      <c r="B13" s="221"/>
      <c r="C13" s="232"/>
      <c r="E13" s="231"/>
      <c r="F13" s="221"/>
      <c r="G13" s="221"/>
      <c r="H13" s="232"/>
    </row>
    <row r="14" spans="1:12" ht="6" customHeight="1" x14ac:dyDescent="0.2"/>
    <row r="15" spans="1:12" ht="12.75" customHeight="1" x14ac:dyDescent="0.2">
      <c r="A15" s="131" t="s">
        <v>61</v>
      </c>
    </row>
    <row r="16" spans="1:12" ht="12.75" customHeight="1" x14ac:dyDescent="0.2">
      <c r="A16" s="1" t="s">
        <v>62</v>
      </c>
      <c r="B16" s="238"/>
      <c r="C16" s="238"/>
      <c r="D16" s="238"/>
      <c r="E16" s="238"/>
      <c r="F16" s="238"/>
      <c r="G16" s="238"/>
      <c r="H16" s="239"/>
    </row>
    <row r="17" spans="1:9" ht="12.75" customHeight="1" x14ac:dyDescent="0.2">
      <c r="A17" s="4" t="s">
        <v>63</v>
      </c>
      <c r="B17" s="224"/>
      <c r="C17" s="224"/>
      <c r="D17" s="224"/>
      <c r="E17" s="224"/>
      <c r="F17" s="224"/>
      <c r="G17" s="224"/>
      <c r="H17" s="237"/>
    </row>
    <row r="18" spans="1:9" ht="12.75" customHeight="1" x14ac:dyDescent="0.2">
      <c r="A18" s="5" t="s">
        <v>64</v>
      </c>
      <c r="B18" s="236"/>
      <c r="C18" s="221"/>
      <c r="D18" s="221"/>
      <c r="E18" s="221"/>
      <c r="F18" s="221"/>
      <c r="G18" s="221"/>
      <c r="H18" s="232"/>
    </row>
    <row r="19" spans="1:9" ht="9.75" customHeight="1" x14ac:dyDescent="0.2">
      <c r="A19" s="3"/>
      <c r="B19" s="3"/>
      <c r="C19" s="3"/>
      <c r="D19" s="3"/>
      <c r="E19" s="3"/>
      <c r="F19" s="3"/>
      <c r="G19" s="3"/>
      <c r="H19" s="3"/>
    </row>
    <row r="20" spans="1:9" ht="12.75" customHeight="1" x14ac:dyDescent="0.2">
      <c r="A20" s="1" t="s">
        <v>65</v>
      </c>
      <c r="B20" s="18"/>
      <c r="C20" s="18"/>
      <c r="D20" s="218"/>
      <c r="E20" s="219"/>
      <c r="F20" s="219"/>
      <c r="G20" s="219"/>
      <c r="H20" s="220"/>
    </row>
    <row r="21" spans="1:9" ht="12.75" customHeight="1" x14ac:dyDescent="0.2">
      <c r="A21" s="4" t="s">
        <v>66</v>
      </c>
      <c r="B21" s="15"/>
      <c r="C21" s="15"/>
      <c r="D21" s="224"/>
      <c r="E21" s="224"/>
      <c r="F21" s="225"/>
      <c r="G21" s="225"/>
      <c r="H21" s="226"/>
    </row>
    <row r="22" spans="1:9" ht="12.75" customHeight="1" x14ac:dyDescent="0.2">
      <c r="A22" s="5" t="s">
        <v>67</v>
      </c>
      <c r="B22" s="19"/>
      <c r="C22" s="19"/>
      <c r="D22" s="221"/>
      <c r="E22" s="222"/>
      <c r="F22" s="222"/>
      <c r="G22" s="222"/>
      <c r="H22" s="223"/>
    </row>
    <row r="24" spans="1:9" ht="15.75" customHeight="1" x14ac:dyDescent="0.2">
      <c r="A24" s="40" t="s">
        <v>68</v>
      </c>
      <c r="B24" s="28"/>
      <c r="C24" s="28"/>
      <c r="D24" s="28"/>
      <c r="E24" s="28"/>
      <c r="F24" s="28"/>
      <c r="G24" s="28"/>
      <c r="H24" s="56"/>
    </row>
    <row r="25" spans="1:9" x14ac:dyDescent="0.2">
      <c r="A25" s="3"/>
      <c r="B25" s="3"/>
      <c r="C25" s="3"/>
      <c r="D25" s="3"/>
      <c r="E25" s="3"/>
      <c r="F25" s="3"/>
      <c r="G25" s="3"/>
      <c r="H25" s="3"/>
    </row>
    <row r="26" spans="1:9" s="13" customFormat="1" x14ac:dyDescent="0.2">
      <c r="A26" s="1" t="s">
        <v>69</v>
      </c>
      <c r="B26" s="2"/>
      <c r="C26" s="2"/>
      <c r="D26" s="2"/>
      <c r="E26" s="2"/>
      <c r="F26" s="2"/>
      <c r="G26" s="2"/>
      <c r="H26" s="63"/>
    </row>
    <row r="27" spans="1:9" ht="12.75" customHeight="1" x14ac:dyDescent="0.2">
      <c r="A27" s="132" t="s">
        <v>70</v>
      </c>
      <c r="B27" s="6"/>
      <c r="C27" s="6"/>
      <c r="D27" s="6"/>
      <c r="E27" s="6"/>
      <c r="F27" s="6"/>
      <c r="G27" s="6"/>
      <c r="H27" s="64"/>
    </row>
    <row r="28" spans="1:9" x14ac:dyDescent="0.2">
      <c r="A28" s="33"/>
      <c r="B28" s="3"/>
      <c r="C28" s="3"/>
      <c r="D28" s="3"/>
      <c r="E28" s="3"/>
      <c r="F28" s="3"/>
      <c r="G28" s="3"/>
      <c r="H28" s="34"/>
    </row>
    <row r="29" spans="1:9" ht="12.75" customHeight="1" x14ac:dyDescent="0.2">
      <c r="A29" s="33" t="s">
        <v>118</v>
      </c>
      <c r="B29" s="3"/>
      <c r="C29" s="3"/>
      <c r="D29" s="3"/>
      <c r="E29" s="3"/>
      <c r="F29" s="3"/>
      <c r="G29" s="3"/>
      <c r="H29" s="34"/>
      <c r="I29" s="3"/>
    </row>
    <row r="30" spans="1:9" s="13" customFormat="1" ht="12.75" customHeight="1" x14ac:dyDescent="0.2">
      <c r="A30" s="35"/>
      <c r="B30" s="30" t="s">
        <v>22</v>
      </c>
      <c r="C30" s="30" t="s">
        <v>75</v>
      </c>
      <c r="D30" s="216" t="s">
        <v>76</v>
      </c>
      <c r="E30" s="217"/>
      <c r="F30" s="36"/>
      <c r="G30" s="36"/>
      <c r="H30" s="37"/>
    </row>
    <row r="31" spans="1:9" x14ac:dyDescent="0.2">
      <c r="A31" s="38" t="s">
        <v>71</v>
      </c>
      <c r="B31" s="154">
        <f>SUM(C31:E31)</f>
        <v>0</v>
      </c>
      <c r="C31" s="157"/>
      <c r="D31" s="227"/>
      <c r="E31" s="228"/>
      <c r="F31" s="3"/>
      <c r="G31" s="3"/>
      <c r="H31" s="34"/>
    </row>
    <row r="32" spans="1:9" x14ac:dyDescent="0.2">
      <c r="A32" s="38" t="s">
        <v>72</v>
      </c>
      <c r="B32" s="154">
        <f>SUM(C32:E32)</f>
        <v>0</v>
      </c>
      <c r="C32" s="157"/>
      <c r="D32" s="227"/>
      <c r="E32" s="228"/>
      <c r="F32" s="3"/>
      <c r="G32" s="3"/>
      <c r="H32" s="34"/>
    </row>
    <row r="33" spans="1:13" x14ac:dyDescent="0.2">
      <c r="A33" s="38" t="s">
        <v>73</v>
      </c>
      <c r="B33" s="154">
        <f>SUM(C33:E33)</f>
        <v>0</v>
      </c>
      <c r="C33" s="157"/>
      <c r="D33" s="227"/>
      <c r="E33" s="228"/>
      <c r="F33" s="3"/>
      <c r="G33" s="3"/>
      <c r="H33" s="34"/>
    </row>
    <row r="34" spans="1:13" x14ac:dyDescent="0.2">
      <c r="A34" s="39" t="s">
        <v>74</v>
      </c>
      <c r="B34" s="155">
        <f>SUM(C34:E34)</f>
        <v>0</v>
      </c>
      <c r="C34" s="158"/>
      <c r="D34" s="229"/>
      <c r="E34" s="230"/>
      <c r="F34" s="3"/>
      <c r="G34" s="3"/>
      <c r="H34" s="34"/>
    </row>
    <row r="35" spans="1:13" ht="13.5" thickBot="1" x14ac:dyDescent="0.25">
      <c r="A35" s="41" t="s">
        <v>28</v>
      </c>
      <c r="B35" s="156">
        <f>SUM(B31:B34)</f>
        <v>0</v>
      </c>
      <c r="C35" s="32"/>
      <c r="D35" s="32"/>
      <c r="E35" s="42"/>
      <c r="F35" s="3"/>
      <c r="G35" s="3"/>
      <c r="H35" s="34"/>
    </row>
    <row r="36" spans="1:13" ht="14.25" customHeight="1" thickTop="1" x14ac:dyDescent="0.2">
      <c r="A36" s="212" t="str">
        <f>IF(SUM(B31:B34)&lt;&gt;H27,"Nombre de jours CIE selon le programme du prestataire de cours, ne correspond pas aux directives du plan de formation!","")</f>
        <v/>
      </c>
      <c r="B36" s="213"/>
      <c r="C36" s="213"/>
      <c r="D36" s="213"/>
      <c r="E36" s="213"/>
      <c r="F36" s="213"/>
      <c r="G36" s="213"/>
      <c r="H36" s="214"/>
    </row>
    <row r="37" spans="1:13" ht="12.75" customHeight="1" x14ac:dyDescent="0.2">
      <c r="A37" s="31"/>
      <c r="C37" s="102"/>
      <c r="D37" s="102"/>
    </row>
    <row r="38" spans="1:13" s="7" customFormat="1" ht="24" x14ac:dyDescent="0.2">
      <c r="A38" s="55" t="s">
        <v>77</v>
      </c>
      <c r="B38" s="167" t="s">
        <v>78</v>
      </c>
      <c r="C38" s="185" t="s">
        <v>79</v>
      </c>
      <c r="D38" s="55" t="s">
        <v>77</v>
      </c>
      <c r="E38" s="167" t="s">
        <v>80</v>
      </c>
      <c r="F38" s="168" t="s">
        <v>79</v>
      </c>
      <c r="L38"/>
    </row>
    <row r="39" spans="1:13" x14ac:dyDescent="0.2">
      <c r="A39" s="135" t="s">
        <v>23</v>
      </c>
      <c r="B39" s="159">
        <f>'Aperçu et calcul'!K29</f>
        <v>0</v>
      </c>
      <c r="C39" s="136">
        <f>B39*$H$24</f>
        <v>0</v>
      </c>
      <c r="D39" s="140" t="s">
        <v>24</v>
      </c>
      <c r="E39" s="159">
        <f>'Aperçu et calcul'!K43</f>
        <v>0</v>
      </c>
      <c r="F39" s="138">
        <f>E39*$H$24</f>
        <v>0</v>
      </c>
    </row>
    <row r="40" spans="1:13" x14ac:dyDescent="0.2">
      <c r="A40" s="103" t="s">
        <v>25</v>
      </c>
      <c r="B40" s="159">
        <f>'Aperçu et calcul'!K30</f>
        <v>0</v>
      </c>
      <c r="C40" s="133">
        <f t="shared" ref="C40:C52" si="0">B40*$H$24</f>
        <v>0</v>
      </c>
      <c r="D40" s="140" t="s">
        <v>26</v>
      </c>
      <c r="E40" s="159">
        <f>'Aperçu et calcul'!K44</f>
        <v>0</v>
      </c>
      <c r="F40" s="105">
        <f t="shared" ref="F40:F51" si="1">E40*$H$24</f>
        <v>0</v>
      </c>
    </row>
    <row r="41" spans="1:13" x14ac:dyDescent="0.2">
      <c r="A41" s="103" t="s">
        <v>27</v>
      </c>
      <c r="B41" s="159">
        <f>'Aperçu et calcul'!K31</f>
        <v>0</v>
      </c>
      <c r="C41" s="133">
        <f t="shared" si="0"/>
        <v>0</v>
      </c>
      <c r="D41" s="140" t="s">
        <v>2</v>
      </c>
      <c r="E41" s="159">
        <f>'Aperçu et calcul'!K45</f>
        <v>0</v>
      </c>
      <c r="F41" s="105">
        <f t="shared" si="1"/>
        <v>0</v>
      </c>
      <c r="M41" s="7"/>
    </row>
    <row r="42" spans="1:13" x14ac:dyDescent="0.2">
      <c r="A42" s="103" t="s">
        <v>3</v>
      </c>
      <c r="B42" s="159">
        <f>'Aperçu et calcul'!K32</f>
        <v>0</v>
      </c>
      <c r="C42" s="133">
        <f t="shared" si="0"/>
        <v>0</v>
      </c>
      <c r="D42" s="140" t="s">
        <v>4</v>
      </c>
      <c r="E42" s="159">
        <f>'Aperçu et calcul'!K46</f>
        <v>0</v>
      </c>
      <c r="F42" s="105">
        <f t="shared" si="1"/>
        <v>0</v>
      </c>
    </row>
    <row r="43" spans="1:13" x14ac:dyDescent="0.2">
      <c r="A43" s="103" t="s">
        <v>5</v>
      </c>
      <c r="B43" s="159">
        <f>'Aperçu et calcul'!K33</f>
        <v>0</v>
      </c>
      <c r="C43" s="133">
        <f t="shared" si="0"/>
        <v>0</v>
      </c>
      <c r="D43" s="140" t="s">
        <v>6</v>
      </c>
      <c r="E43" s="159">
        <f>'Aperçu et calcul'!K47</f>
        <v>0</v>
      </c>
      <c r="F43" s="105">
        <f t="shared" si="1"/>
        <v>0</v>
      </c>
    </row>
    <row r="44" spans="1:13" x14ac:dyDescent="0.2">
      <c r="A44" s="103" t="s">
        <v>7</v>
      </c>
      <c r="B44" s="159">
        <f>'Aperçu et calcul'!K34</f>
        <v>0</v>
      </c>
      <c r="C44" s="133">
        <f t="shared" si="0"/>
        <v>0</v>
      </c>
      <c r="D44" s="140" t="s">
        <v>8</v>
      </c>
      <c r="E44" s="159">
        <f>'Aperçu et calcul'!K48</f>
        <v>0</v>
      </c>
      <c r="F44" s="105">
        <f t="shared" si="1"/>
        <v>0</v>
      </c>
    </row>
    <row r="45" spans="1:13" x14ac:dyDescent="0.2">
      <c r="A45" s="103" t="s">
        <v>9</v>
      </c>
      <c r="B45" s="159">
        <f>'Aperçu et calcul'!K35</f>
        <v>0</v>
      </c>
      <c r="C45" s="133">
        <f t="shared" si="0"/>
        <v>0</v>
      </c>
      <c r="D45" s="140" t="s">
        <v>10</v>
      </c>
      <c r="E45" s="159">
        <f>'Aperçu et calcul'!K49</f>
        <v>0</v>
      </c>
      <c r="F45" s="105">
        <f t="shared" si="1"/>
        <v>0</v>
      </c>
    </row>
    <row r="46" spans="1:13" x14ac:dyDescent="0.2">
      <c r="A46" s="103" t="s">
        <v>11</v>
      </c>
      <c r="B46" s="159">
        <f>'Aperçu et calcul'!K36</f>
        <v>0</v>
      </c>
      <c r="C46" s="133">
        <f t="shared" si="0"/>
        <v>0</v>
      </c>
      <c r="D46" s="140" t="s">
        <v>12</v>
      </c>
      <c r="E46" s="159">
        <f>'Aperçu et calcul'!K50</f>
        <v>0</v>
      </c>
      <c r="F46" s="105">
        <f t="shared" si="1"/>
        <v>0</v>
      </c>
    </row>
    <row r="47" spans="1:13" x14ac:dyDescent="0.2">
      <c r="A47" s="103" t="s">
        <v>13</v>
      </c>
      <c r="B47" s="159">
        <f>'Aperçu et calcul'!K37</f>
        <v>0</v>
      </c>
      <c r="C47" s="133">
        <f t="shared" si="0"/>
        <v>0</v>
      </c>
      <c r="D47" s="140" t="s">
        <v>14</v>
      </c>
      <c r="E47" s="159">
        <f>'Aperçu et calcul'!K51</f>
        <v>0</v>
      </c>
      <c r="F47" s="105">
        <f t="shared" si="1"/>
        <v>0</v>
      </c>
    </row>
    <row r="48" spans="1:13" x14ac:dyDescent="0.2">
      <c r="A48" s="103" t="s">
        <v>15</v>
      </c>
      <c r="B48" s="159">
        <f>'Aperçu et calcul'!K38</f>
        <v>0</v>
      </c>
      <c r="C48" s="133">
        <f t="shared" si="0"/>
        <v>0</v>
      </c>
      <c r="D48" s="140" t="s">
        <v>16</v>
      </c>
      <c r="E48" s="159">
        <f>'Aperçu et calcul'!K52</f>
        <v>0</v>
      </c>
      <c r="F48" s="105">
        <f t="shared" si="1"/>
        <v>0</v>
      </c>
    </row>
    <row r="49" spans="1:11" x14ac:dyDescent="0.2">
      <c r="A49" s="103" t="s">
        <v>0</v>
      </c>
      <c r="B49" s="159">
        <f>'Aperçu et calcul'!K39</f>
        <v>0</v>
      </c>
      <c r="C49" s="133">
        <f t="shared" si="0"/>
        <v>0</v>
      </c>
      <c r="D49" s="140" t="s">
        <v>1</v>
      </c>
      <c r="E49" s="159">
        <f>'Aperçu et calcul'!K53</f>
        <v>0</v>
      </c>
      <c r="F49" s="105">
        <f t="shared" si="1"/>
        <v>0</v>
      </c>
    </row>
    <row r="50" spans="1:11" x14ac:dyDescent="0.2">
      <c r="A50" s="103" t="s">
        <v>17</v>
      </c>
      <c r="B50" s="159">
        <f>'Aperçu et calcul'!K40</f>
        <v>0</v>
      </c>
      <c r="C50" s="133">
        <f t="shared" si="0"/>
        <v>0</v>
      </c>
      <c r="D50" s="140" t="s">
        <v>18</v>
      </c>
      <c r="E50" s="159">
        <f>'Aperçu et calcul'!K54</f>
        <v>0</v>
      </c>
      <c r="F50" s="105">
        <f t="shared" si="1"/>
        <v>0</v>
      </c>
    </row>
    <row r="51" spans="1:11" x14ac:dyDescent="0.2">
      <c r="A51" s="103" t="s">
        <v>19</v>
      </c>
      <c r="B51" s="159">
        <f>'Aperçu et calcul'!K41</f>
        <v>0</v>
      </c>
      <c r="C51" s="133">
        <f t="shared" si="0"/>
        <v>0</v>
      </c>
      <c r="D51" s="141" t="s">
        <v>20</v>
      </c>
      <c r="E51" s="159">
        <f>'Aperçu et calcul'!K55</f>
        <v>0</v>
      </c>
      <c r="F51" s="110">
        <f t="shared" si="1"/>
        <v>0</v>
      </c>
    </row>
    <row r="52" spans="1:11" x14ac:dyDescent="0.2">
      <c r="A52" s="104" t="s">
        <v>21</v>
      </c>
      <c r="B52" s="160">
        <f>'Aperçu et calcul'!K42</f>
        <v>0</v>
      </c>
      <c r="C52" s="134">
        <f t="shared" si="0"/>
        <v>0</v>
      </c>
      <c r="D52" s="21" t="s">
        <v>22</v>
      </c>
      <c r="E52" s="161">
        <f>SUM(B39:B52)+SUM(E39:E51)</f>
        <v>0</v>
      </c>
      <c r="F52" s="137">
        <f>SUM(C39:C52)+SUM(F39:F51)</f>
        <v>0</v>
      </c>
      <c r="G52" s="16"/>
    </row>
    <row r="53" spans="1:11" x14ac:dyDescent="0.2">
      <c r="A53" s="78"/>
      <c r="B53" s="79"/>
      <c r="C53" s="80"/>
      <c r="D53" s="61"/>
      <c r="E53" s="77"/>
      <c r="F53" s="79"/>
      <c r="G53" s="79"/>
      <c r="H53" s="81"/>
      <c r="I53" s="82"/>
      <c r="K53" s="16"/>
    </row>
    <row r="54" spans="1:11" ht="9" customHeight="1" x14ac:dyDescent="0.2">
      <c r="A54" s="29"/>
      <c r="B54" s="29"/>
      <c r="C54" s="29"/>
      <c r="D54" s="29"/>
      <c r="E54" s="29"/>
      <c r="F54" s="29"/>
      <c r="G54" s="29"/>
      <c r="H54" s="29"/>
      <c r="I54" s="8"/>
    </row>
    <row r="55" spans="1:11" ht="12" customHeight="1" x14ac:dyDescent="0.2">
      <c r="A55" s="109" t="s">
        <v>81</v>
      </c>
      <c r="B55" s="111"/>
      <c r="C55" s="111"/>
      <c r="D55" s="111"/>
      <c r="E55" s="111"/>
      <c r="F55" s="13"/>
      <c r="G55" s="17"/>
      <c r="I55" s="8"/>
    </row>
    <row r="56" spans="1:11" ht="12" customHeight="1" x14ac:dyDescent="0.2">
      <c r="A56" s="31" t="s">
        <v>82</v>
      </c>
      <c r="B56" s="111"/>
      <c r="C56" s="111"/>
      <c r="D56" s="111"/>
      <c r="E56" s="111"/>
      <c r="F56" s="13"/>
      <c r="G56" s="17">
        <v>1</v>
      </c>
      <c r="H56" s="13"/>
      <c r="I56" s="8"/>
    </row>
    <row r="57" spans="1:11" x14ac:dyDescent="0.2">
      <c r="A57" s="8"/>
      <c r="B57" s="9"/>
      <c r="C57" s="10"/>
      <c r="D57" s="10"/>
      <c r="E57" s="8"/>
      <c r="F57" s="9"/>
      <c r="G57" s="9"/>
      <c r="H57" s="11"/>
      <c r="I57" s="8"/>
    </row>
    <row r="58" spans="1:11" x14ac:dyDescent="0.2">
      <c r="B58" s="9"/>
      <c r="C58" s="10"/>
      <c r="D58" s="10"/>
      <c r="E58" s="8"/>
      <c r="F58" s="9"/>
      <c r="G58" s="9"/>
      <c r="H58" s="11"/>
      <c r="I58" s="8"/>
    </row>
    <row r="59" spans="1:11" x14ac:dyDescent="0.2">
      <c r="A59" s="187" t="s">
        <v>123</v>
      </c>
      <c r="B59" s="9"/>
      <c r="C59" s="10"/>
      <c r="D59" s="10"/>
      <c r="E59" s="8"/>
      <c r="F59" s="9"/>
      <c r="G59" s="9"/>
      <c r="H59" s="11"/>
      <c r="I59" s="8"/>
    </row>
    <row r="60" spans="1:11" x14ac:dyDescent="0.2">
      <c r="A60" s="186" t="s">
        <v>124</v>
      </c>
      <c r="B60" s="9"/>
      <c r="C60" s="10"/>
      <c r="D60" s="10"/>
      <c r="E60" s="8"/>
      <c r="F60" s="9"/>
      <c r="G60" s="9"/>
      <c r="H60" s="11"/>
      <c r="I60" s="8"/>
    </row>
    <row r="61" spans="1:11" x14ac:dyDescent="0.2">
      <c r="A61" s="8"/>
      <c r="B61" s="9"/>
      <c r="C61" s="10"/>
      <c r="D61" s="10"/>
      <c r="E61" s="8"/>
      <c r="F61" s="9"/>
      <c r="G61" s="9"/>
      <c r="H61" s="11"/>
      <c r="I61" s="8"/>
    </row>
    <row r="62" spans="1:11" x14ac:dyDescent="0.2">
      <c r="A62" s="8"/>
      <c r="B62" s="9"/>
      <c r="C62" s="10"/>
      <c r="D62" s="10"/>
      <c r="E62" s="8"/>
      <c r="F62" s="9"/>
      <c r="G62" s="9"/>
      <c r="H62" s="11"/>
      <c r="I62" s="8"/>
    </row>
    <row r="63" spans="1:11" x14ac:dyDescent="0.2">
      <c r="A63" s="131" t="s">
        <v>83</v>
      </c>
      <c r="B63" s="8"/>
      <c r="C63" s="8"/>
      <c r="D63" s="8"/>
      <c r="E63" s="8"/>
      <c r="F63" s="131" t="s">
        <v>84</v>
      </c>
      <c r="G63" s="8"/>
      <c r="H63" s="8"/>
      <c r="I63" s="8"/>
    </row>
    <row r="64" spans="1:11" x14ac:dyDescent="0.2">
      <c r="A64" s="8"/>
      <c r="B64" s="8"/>
      <c r="C64" s="8"/>
      <c r="D64" s="8"/>
      <c r="E64" s="8"/>
      <c r="F64" s="8"/>
      <c r="G64" s="8"/>
      <c r="H64" s="8"/>
      <c r="I64" s="8"/>
    </row>
    <row r="65" spans="1:9" x14ac:dyDescent="0.2">
      <c r="A65" s="215"/>
      <c r="B65" s="215"/>
      <c r="C65" s="215"/>
      <c r="D65" s="8"/>
      <c r="E65" s="8"/>
      <c r="F65" s="8"/>
      <c r="G65" s="8"/>
      <c r="H65" s="8"/>
      <c r="I65" s="8"/>
    </row>
    <row r="66" spans="1:9" x14ac:dyDescent="0.2">
      <c r="A66" s="8"/>
      <c r="B66" s="9"/>
      <c r="C66" s="10"/>
      <c r="D66" s="10"/>
      <c r="E66" s="8"/>
      <c r="F66" s="9"/>
      <c r="G66" s="9"/>
      <c r="H66" s="11"/>
      <c r="I66" s="8"/>
    </row>
    <row r="67" spans="1:9" x14ac:dyDescent="0.2">
      <c r="A67" s="12" t="s">
        <v>85</v>
      </c>
      <c r="B67" s="131" t="s">
        <v>86</v>
      </c>
      <c r="C67" s="8"/>
      <c r="D67" s="8"/>
      <c r="E67" s="8"/>
      <c r="F67" s="9"/>
      <c r="G67" s="9"/>
      <c r="H67" s="11"/>
      <c r="I67" s="8"/>
    </row>
    <row r="68" spans="1:9" x14ac:dyDescent="0.2">
      <c r="A68" s="12"/>
      <c r="B68" s="131" t="s">
        <v>87</v>
      </c>
      <c r="C68" s="8"/>
      <c r="D68" s="8"/>
      <c r="E68" s="8"/>
      <c r="F68" s="9"/>
      <c r="G68" s="9"/>
      <c r="H68" s="11"/>
      <c r="I68" s="8"/>
    </row>
    <row r="69" spans="1:9" x14ac:dyDescent="0.2">
      <c r="A69" s="8"/>
      <c r="B69" s="8"/>
      <c r="C69" s="8"/>
      <c r="D69" s="8"/>
      <c r="E69" s="8"/>
      <c r="F69" s="9"/>
      <c r="G69" s="9"/>
      <c r="H69" s="11"/>
      <c r="I69" s="8"/>
    </row>
    <row r="70" spans="1:9" x14ac:dyDescent="0.2">
      <c r="A70" s="8"/>
      <c r="B70" s="8"/>
      <c r="C70" s="8"/>
      <c r="D70" s="8"/>
      <c r="E70" s="8"/>
      <c r="F70" s="8"/>
      <c r="G70" s="8"/>
      <c r="H70" s="8"/>
      <c r="I70" s="8"/>
    </row>
    <row r="71" spans="1:9" x14ac:dyDescent="0.2">
      <c r="A71" s="8"/>
      <c r="B71" s="8"/>
      <c r="C71" s="8"/>
      <c r="D71" s="8"/>
      <c r="E71" s="8"/>
      <c r="F71" s="8"/>
      <c r="G71" s="8"/>
      <c r="H71" s="8"/>
      <c r="I71" s="8"/>
    </row>
    <row r="72" spans="1:9" x14ac:dyDescent="0.2">
      <c r="A72" s="8"/>
      <c r="B72" s="8"/>
      <c r="C72" s="8"/>
      <c r="D72" s="8"/>
      <c r="E72" s="8"/>
      <c r="F72" s="8"/>
      <c r="G72" s="8"/>
      <c r="H72" s="8"/>
      <c r="I72" s="8"/>
    </row>
    <row r="73" spans="1:9" x14ac:dyDescent="0.2">
      <c r="A73" s="8"/>
      <c r="B73" s="8"/>
      <c r="C73" s="8"/>
      <c r="D73" s="8"/>
      <c r="E73" s="8"/>
      <c r="F73" s="8"/>
      <c r="G73" s="8"/>
      <c r="H73" s="8"/>
    </row>
    <row r="74" spans="1:9" x14ac:dyDescent="0.2">
      <c r="A74" s="8"/>
      <c r="B74" s="8"/>
      <c r="C74" s="8"/>
      <c r="D74" s="8"/>
      <c r="E74" s="8"/>
      <c r="F74" s="8"/>
      <c r="G74" s="8"/>
      <c r="H74" s="8"/>
    </row>
    <row r="75" spans="1:9" x14ac:dyDescent="0.2">
      <c r="A75" s="8"/>
      <c r="B75" s="8"/>
      <c r="C75" s="8"/>
      <c r="D75" s="8"/>
      <c r="E75" s="8"/>
      <c r="F75" s="8"/>
      <c r="G75" s="8"/>
      <c r="H75" s="8"/>
    </row>
  </sheetData>
  <sheetProtection algorithmName="SHA-512" hashValue="O5UEQ3SCfWASRsAFVe0RVgZ+RF3BENYXHtW+P2sZ04baJMC3C24oEBfwN1TdU7JajW2WpmXWf+Bqs+uYTcKguw==" saltValue="Icn7iblZ0O812rEHXgtUew==" spinCount="100000" sheet="1" objects="1" scenarios="1"/>
  <mergeCells count="27">
    <mergeCell ref="E8:H8"/>
    <mergeCell ref="E12:H12"/>
    <mergeCell ref="E7:H7"/>
    <mergeCell ref="A7:C7"/>
    <mergeCell ref="A8:C8"/>
    <mergeCell ref="A9:C9"/>
    <mergeCell ref="E9:H9"/>
    <mergeCell ref="E13:H13"/>
    <mergeCell ref="E10:H10"/>
    <mergeCell ref="E11:H11"/>
    <mergeCell ref="B18:H18"/>
    <mergeCell ref="B17:H17"/>
    <mergeCell ref="A11:C11"/>
    <mergeCell ref="A12:C12"/>
    <mergeCell ref="B16:H16"/>
    <mergeCell ref="A13:C13"/>
    <mergeCell ref="A10:C10"/>
    <mergeCell ref="A36:H36"/>
    <mergeCell ref="A65:C65"/>
    <mergeCell ref="D30:E30"/>
    <mergeCell ref="D20:H20"/>
    <mergeCell ref="D22:H22"/>
    <mergeCell ref="D21:H21"/>
    <mergeCell ref="D31:E31"/>
    <mergeCell ref="D32:E32"/>
    <mergeCell ref="D33:E33"/>
    <mergeCell ref="D34:E34"/>
  </mergeCells>
  <phoneticPr fontId="2" type="noConversion"/>
  <dataValidations disablePrompts="1" xWindow="635" yWindow="576" count="1">
    <dataValidation allowBlank="1" showErrorMessage="1" sqref="G55:G56"/>
  </dataValidations>
  <printOptions horizontalCentered="1"/>
  <pageMargins left="0.39000000000000007" right="0.39000000000000007" top="0.28000000000000003" bottom="0.35000000000000003" header="0.2" footer="0.35000000000000003"/>
  <pageSetup paperSize="9" scale="85" orientation="portrait" r:id="rId1"/>
  <headerFooter>
    <oddFooter>&amp;R&amp;8&amp;K000000&amp;A - &amp;P/&amp;N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6" r:id="rId4" name="Option Button 22">
              <controlPr defaultSize="0" autoFill="0" autoLine="0" autoPict="0" macro="[0]!Optionsfeld22_BeiKlick">
                <anchor moveWithCells="1" sizeWithCells="1">
                  <from>
                    <xdr:col>7</xdr:col>
                    <xdr:colOff>76200</xdr:colOff>
                    <xdr:row>54</xdr:row>
                    <xdr:rowOff>0</xdr:rowOff>
                  </from>
                  <to>
                    <xdr:col>7</xdr:col>
                    <xdr:colOff>514350</xdr:colOff>
                    <xdr:row>56</xdr:row>
                    <xdr:rowOff>28575</xdr:rowOff>
                  </to>
                </anchor>
              </controlPr>
            </control>
          </mc:Choice>
        </mc:AlternateContent>
        <mc:AlternateContent xmlns:mc="http://schemas.openxmlformats.org/markup-compatibility/2006">
          <mc:Choice Requires="x14">
            <control shapeId="11287" r:id="rId5" name="Option Button 23">
              <controlPr defaultSize="0" autoFill="0" autoLine="0" autoPict="0">
                <anchor moveWithCells="1" sizeWithCells="1">
                  <from>
                    <xdr:col>6</xdr:col>
                    <xdr:colOff>219075</xdr:colOff>
                    <xdr:row>54</xdr:row>
                    <xdr:rowOff>9525</xdr:rowOff>
                  </from>
                  <to>
                    <xdr:col>7</xdr:col>
                    <xdr:colOff>85725</xdr:colOff>
                    <xdr:row>56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59"/>
  <sheetViews>
    <sheetView topLeftCell="A4" workbookViewId="0">
      <selection activeCell="F21" sqref="F21"/>
    </sheetView>
  </sheetViews>
  <sheetFormatPr baseColWidth="10" defaultRowHeight="12.75" x14ac:dyDescent="0.2"/>
  <cols>
    <col min="1" max="1" width="9.42578125" customWidth="1"/>
    <col min="2" max="11" width="11.85546875" customWidth="1"/>
  </cols>
  <sheetData>
    <row r="1" spans="1:11" ht="23.25" x14ac:dyDescent="0.35">
      <c r="A1" s="51" t="s">
        <v>88</v>
      </c>
    </row>
    <row r="2" spans="1:11" ht="18" x14ac:dyDescent="0.25">
      <c r="A2" s="48"/>
    </row>
    <row r="3" spans="1:11" ht="18" x14ac:dyDescent="0.25">
      <c r="A3" s="48" t="s">
        <v>89</v>
      </c>
    </row>
    <row r="4" spans="1:11" ht="18" x14ac:dyDescent="0.25">
      <c r="A4" s="48" t="s">
        <v>90</v>
      </c>
    </row>
    <row r="8" spans="1:11" x14ac:dyDescent="0.2">
      <c r="G8" s="89"/>
      <c r="H8" s="89"/>
      <c r="I8" s="89"/>
      <c r="J8" s="89"/>
      <c r="K8" s="89"/>
    </row>
    <row r="9" spans="1:11" x14ac:dyDescent="0.2">
      <c r="A9" s="47" t="s">
        <v>91</v>
      </c>
      <c r="G9" s="89"/>
      <c r="H9" s="88"/>
      <c r="I9" s="88"/>
      <c r="J9" s="88"/>
      <c r="K9" s="88"/>
    </row>
    <row r="10" spans="1:11" x14ac:dyDescent="0.2">
      <c r="A10" s="43"/>
      <c r="B10" s="169" t="s">
        <v>22</v>
      </c>
      <c r="C10" s="241" t="s">
        <v>75</v>
      </c>
      <c r="D10" s="242"/>
      <c r="E10" s="241" t="s">
        <v>76</v>
      </c>
      <c r="F10" s="242"/>
      <c r="G10" s="89"/>
      <c r="H10" s="61"/>
      <c r="I10" s="61"/>
      <c r="J10" s="88"/>
      <c r="K10" s="88"/>
    </row>
    <row r="11" spans="1:11" x14ac:dyDescent="0.2">
      <c r="A11" s="170" t="s">
        <v>71</v>
      </c>
      <c r="B11" s="44">
        <f>Décompte!B31</f>
        <v>0</v>
      </c>
      <c r="C11" s="243">
        <f>Décompte!C31</f>
        <v>0</v>
      </c>
      <c r="D11" s="244"/>
      <c r="E11" s="243">
        <f>Décompte!D31</f>
        <v>0</v>
      </c>
      <c r="F11" s="244"/>
      <c r="G11" s="90"/>
      <c r="H11" s="91"/>
      <c r="I11" s="91"/>
      <c r="J11" s="88"/>
      <c r="K11" s="88"/>
    </row>
    <row r="12" spans="1:11" x14ac:dyDescent="0.2">
      <c r="A12" s="170" t="s">
        <v>72</v>
      </c>
      <c r="B12" s="44">
        <f>Décompte!B32</f>
        <v>0</v>
      </c>
      <c r="C12" s="245">
        <f>Décompte!C32</f>
        <v>0</v>
      </c>
      <c r="D12" s="246"/>
      <c r="E12" s="245">
        <f>Décompte!D32</f>
        <v>0</v>
      </c>
      <c r="F12" s="246"/>
      <c r="G12" s="90"/>
      <c r="H12" s="91"/>
      <c r="I12" s="91"/>
      <c r="J12" s="88"/>
      <c r="K12" s="88"/>
    </row>
    <row r="13" spans="1:11" x14ac:dyDescent="0.2">
      <c r="A13" s="170" t="s">
        <v>73</v>
      </c>
      <c r="B13" s="44">
        <f>Décompte!B33</f>
        <v>0</v>
      </c>
      <c r="C13" s="245">
        <f>Décompte!C33</f>
        <v>0</v>
      </c>
      <c r="D13" s="246"/>
      <c r="E13" s="245">
        <f>Décompte!D33</f>
        <v>0</v>
      </c>
      <c r="F13" s="246"/>
      <c r="G13" s="89"/>
      <c r="H13" s="91"/>
      <c r="I13" s="91"/>
      <c r="J13" s="88"/>
      <c r="K13" s="88"/>
    </row>
    <row r="14" spans="1:11" x14ac:dyDescent="0.2">
      <c r="A14" s="171" t="s">
        <v>74</v>
      </c>
      <c r="B14" s="44">
        <f>Décompte!B34</f>
        <v>0</v>
      </c>
      <c r="C14" s="247">
        <f>Décompte!C34</f>
        <v>0</v>
      </c>
      <c r="D14" s="248"/>
      <c r="E14" s="247">
        <f>Décompte!D34</f>
        <v>0</v>
      </c>
      <c r="F14" s="248"/>
      <c r="G14" s="89"/>
      <c r="H14" s="91"/>
      <c r="I14" s="91"/>
      <c r="J14" s="88"/>
      <c r="K14" s="88"/>
    </row>
    <row r="15" spans="1:11" ht="13.5" thickBot="1" x14ac:dyDescent="0.25">
      <c r="A15" s="45" t="s">
        <v>22</v>
      </c>
      <c r="B15" s="130">
        <f>Décompte!B35</f>
        <v>0</v>
      </c>
      <c r="C15" s="46"/>
      <c r="D15" s="46"/>
      <c r="E15" s="46"/>
      <c r="F15" s="54"/>
      <c r="G15" s="89"/>
      <c r="H15" s="91"/>
      <c r="I15" s="91"/>
      <c r="J15" s="88"/>
      <c r="K15" s="88"/>
    </row>
    <row r="16" spans="1:11" ht="13.5" thickTop="1" x14ac:dyDescent="0.2">
      <c r="A16" s="57" t="str">
        <f>IF(SUM(B11:B14)&lt;&gt;Décompte!H27,"Nombre de jours CIE selon le programme du prestataire de cours, ne correspond pas aux directives du plan de formation!","")</f>
        <v/>
      </c>
      <c r="B16" s="57"/>
      <c r="C16" s="57"/>
      <c r="D16" s="57"/>
      <c r="E16" s="58"/>
      <c r="F16" s="58"/>
      <c r="G16" s="88"/>
      <c r="H16" s="88"/>
      <c r="I16" s="88"/>
      <c r="J16" s="89"/>
      <c r="K16" s="89"/>
    </row>
    <row r="17" spans="1:11" x14ac:dyDescent="0.2">
      <c r="G17" s="89"/>
      <c r="H17" s="89"/>
      <c r="I17" s="89"/>
      <c r="J17" s="89"/>
      <c r="K17" s="89"/>
    </row>
    <row r="18" spans="1:11" ht="15" x14ac:dyDescent="0.25">
      <c r="F18" s="123"/>
    </row>
    <row r="19" spans="1:11" x14ac:dyDescent="0.2">
      <c r="A19" s="49" t="s">
        <v>92</v>
      </c>
    </row>
    <row r="20" spans="1:11" x14ac:dyDescent="0.2">
      <c r="A20" s="172"/>
    </row>
    <row r="21" spans="1:11" x14ac:dyDescent="0.2">
      <c r="A21" s="172" t="s">
        <v>93</v>
      </c>
    </row>
    <row r="22" spans="1:11" x14ac:dyDescent="0.2">
      <c r="A22" s="172" t="s">
        <v>94</v>
      </c>
    </row>
    <row r="23" spans="1:11" x14ac:dyDescent="0.2">
      <c r="A23" s="172"/>
    </row>
    <row r="24" spans="1:11" x14ac:dyDescent="0.2">
      <c r="A24" s="173" t="s">
        <v>95</v>
      </c>
    </row>
    <row r="25" spans="1:11" x14ac:dyDescent="0.2">
      <c r="A25" s="109" t="s">
        <v>96</v>
      </c>
    </row>
    <row r="27" spans="1:11" x14ac:dyDescent="0.2">
      <c r="A27" s="252" t="s">
        <v>77</v>
      </c>
      <c r="B27" s="249" t="s">
        <v>97</v>
      </c>
      <c r="C27" s="250"/>
      <c r="D27" s="250"/>
      <c r="E27" s="250"/>
      <c r="F27" s="251"/>
      <c r="G27" s="249" t="s">
        <v>98</v>
      </c>
      <c r="H27" s="250"/>
      <c r="I27" s="250"/>
      <c r="J27" s="250"/>
      <c r="K27" s="251"/>
    </row>
    <row r="28" spans="1:11" x14ac:dyDescent="0.2">
      <c r="A28" s="253"/>
      <c r="B28" s="50" t="s">
        <v>71</v>
      </c>
      <c r="C28" s="50" t="s">
        <v>72</v>
      </c>
      <c r="D28" s="50" t="s">
        <v>73</v>
      </c>
      <c r="E28" s="52" t="s">
        <v>74</v>
      </c>
      <c r="F28" s="174" t="s">
        <v>99</v>
      </c>
      <c r="G28" s="53" t="s">
        <v>71</v>
      </c>
      <c r="H28" s="50" t="s">
        <v>72</v>
      </c>
      <c r="I28" s="50" t="s">
        <v>73</v>
      </c>
      <c r="J28" s="52" t="s">
        <v>74</v>
      </c>
      <c r="K28" s="174" t="s">
        <v>99</v>
      </c>
    </row>
    <row r="29" spans="1:11" x14ac:dyDescent="0.2">
      <c r="A29" s="24" t="s">
        <v>23</v>
      </c>
      <c r="B29" s="112">
        <f>COUNTIF('1re année de formation'!J:J,A29)</f>
        <v>0</v>
      </c>
      <c r="C29" s="112">
        <f>COUNTIF('2e année de formation'!J:J,A29)</f>
        <v>0</v>
      </c>
      <c r="D29" s="112">
        <f>COUNTIF('3e année de formation'!J:J,A29)</f>
        <v>0</v>
      </c>
      <c r="E29" s="112">
        <f>COUNTIF('4e année de formation'!J:J,A29)</f>
        <v>0</v>
      </c>
      <c r="F29" s="113">
        <f>SUM(B29:E29)</f>
        <v>0</v>
      </c>
      <c r="G29" s="124">
        <f>(COUNTIF('1re année de formation'!J:J,A29))*$B$11</f>
        <v>0</v>
      </c>
      <c r="H29" s="124">
        <f>(COUNTIF('2e année de formation'!J:J,A29))*$B$12</f>
        <v>0</v>
      </c>
      <c r="I29" s="124">
        <f>(COUNTIF('3e année de formation'!J:J,A29))*$B$13</f>
        <v>0</v>
      </c>
      <c r="J29" s="124">
        <f>(COUNTIF('4e année de formation'!J:J,A29))*$B$14</f>
        <v>0</v>
      </c>
      <c r="K29" s="125">
        <f>SUM(G29:J29)</f>
        <v>0</v>
      </c>
    </row>
    <row r="30" spans="1:11" x14ac:dyDescent="0.2">
      <c r="A30" s="25" t="s">
        <v>25</v>
      </c>
      <c r="B30" s="112">
        <f>COUNTIF('1re année de formation'!J:J,A30)</f>
        <v>0</v>
      </c>
      <c r="C30" s="112">
        <f>COUNTIF('2e année de formation'!J:J,A30)</f>
        <v>0</v>
      </c>
      <c r="D30" s="112">
        <f>COUNTIF('3e année de formation'!J:J,A30)</f>
        <v>0</v>
      </c>
      <c r="E30" s="112">
        <f>COUNTIF('4e année de formation'!J:J,A30)</f>
        <v>0</v>
      </c>
      <c r="F30" s="113">
        <f t="shared" ref="F30:F55" si="0">SUM(B30:E30)</f>
        <v>0</v>
      </c>
      <c r="G30" s="124">
        <f>(COUNTIF('1re année de formation'!J:J,A30))*$B$11</f>
        <v>0</v>
      </c>
      <c r="H30" s="124">
        <f>(COUNTIF('2e année de formation'!J:J,A30))*$B$12</f>
        <v>0</v>
      </c>
      <c r="I30" s="124">
        <f>(COUNTIF('3e année de formation'!J:J,A30))*$B$13</f>
        <v>0</v>
      </c>
      <c r="J30" s="124">
        <f>(COUNTIF('4e année de formation'!J:J,A30))*$B$14</f>
        <v>0</v>
      </c>
      <c r="K30" s="125">
        <f t="shared" ref="K30:K56" si="1">SUM(G30:J30)</f>
        <v>0</v>
      </c>
    </row>
    <row r="31" spans="1:11" x14ac:dyDescent="0.2">
      <c r="A31" s="25" t="s">
        <v>27</v>
      </c>
      <c r="B31" s="112">
        <f>COUNTIF('1re année de formation'!J:J,A31)</f>
        <v>0</v>
      </c>
      <c r="C31" s="112">
        <f>COUNTIF('2e année de formation'!J:J,A31)</f>
        <v>0</v>
      </c>
      <c r="D31" s="112">
        <f>COUNTIF('3e année de formation'!J:J,A31)</f>
        <v>0</v>
      </c>
      <c r="E31" s="112">
        <f>COUNTIF('4e année de formation'!J:J,A31)</f>
        <v>0</v>
      </c>
      <c r="F31" s="113">
        <f t="shared" si="0"/>
        <v>0</v>
      </c>
      <c r="G31" s="124">
        <f>(COUNTIF('1re année de formation'!J:J,A31))*$B$11</f>
        <v>0</v>
      </c>
      <c r="H31" s="124">
        <f>(COUNTIF('2e année de formation'!J:J,A31))*$B$12</f>
        <v>0</v>
      </c>
      <c r="I31" s="124">
        <f>(COUNTIF('3e année de formation'!J:J,A31))*$B$13</f>
        <v>0</v>
      </c>
      <c r="J31" s="124">
        <f>(COUNTIF('4e année de formation'!J:J,A31))*$B$14</f>
        <v>0</v>
      </c>
      <c r="K31" s="125">
        <f t="shared" si="1"/>
        <v>0</v>
      </c>
    </row>
    <row r="32" spans="1:11" x14ac:dyDescent="0.2">
      <c r="A32" s="25" t="s">
        <v>3</v>
      </c>
      <c r="B32" s="112">
        <f>COUNTIF('1re année de formation'!J:J,A32)</f>
        <v>0</v>
      </c>
      <c r="C32" s="112">
        <f>COUNTIF('2e année de formation'!J:J,A32)</f>
        <v>0</v>
      </c>
      <c r="D32" s="112">
        <f>COUNTIF('3e année de formation'!J:J,A32)</f>
        <v>0</v>
      </c>
      <c r="E32" s="112">
        <f>COUNTIF('4e année de formation'!J:J,A32)</f>
        <v>0</v>
      </c>
      <c r="F32" s="113">
        <f t="shared" si="0"/>
        <v>0</v>
      </c>
      <c r="G32" s="124">
        <f>(COUNTIF('1re année de formation'!J:J,A32))*$B$11</f>
        <v>0</v>
      </c>
      <c r="H32" s="124">
        <f>(COUNTIF('2e année de formation'!J:J,A32))*$B$12</f>
        <v>0</v>
      </c>
      <c r="I32" s="124">
        <f>(COUNTIF('3e année de formation'!J:J,A32))*$B$13</f>
        <v>0</v>
      </c>
      <c r="J32" s="124">
        <f>(COUNTIF('4e année de formation'!J:J,A32))*$B$14</f>
        <v>0</v>
      </c>
      <c r="K32" s="125">
        <f t="shared" si="1"/>
        <v>0</v>
      </c>
    </row>
    <row r="33" spans="1:14" x14ac:dyDescent="0.2">
      <c r="A33" s="25" t="s">
        <v>5</v>
      </c>
      <c r="B33" s="112">
        <f>COUNTIF('1re année de formation'!J:J,A33)</f>
        <v>0</v>
      </c>
      <c r="C33" s="112">
        <f>COUNTIF('2e année de formation'!J:J,A33)</f>
        <v>0</v>
      </c>
      <c r="D33" s="112">
        <f>COUNTIF('3e année de formation'!J:J,A33)</f>
        <v>0</v>
      </c>
      <c r="E33" s="112">
        <f>COUNTIF('4e année de formation'!J:J,A33)</f>
        <v>0</v>
      </c>
      <c r="F33" s="113">
        <f t="shared" si="0"/>
        <v>0</v>
      </c>
      <c r="G33" s="124">
        <f>(COUNTIF('1re année de formation'!J:J,A33))*$B$11</f>
        <v>0</v>
      </c>
      <c r="H33" s="124">
        <f>(COUNTIF('2e année de formation'!J:J,A33))*$B$12</f>
        <v>0</v>
      </c>
      <c r="I33" s="124">
        <f>(COUNTIF('3e année de formation'!J:J,A33))*$B$13</f>
        <v>0</v>
      </c>
      <c r="J33" s="124">
        <f>(COUNTIF('4e année de formation'!J:J,A33))*$B$14</f>
        <v>0</v>
      </c>
      <c r="K33" s="125">
        <f t="shared" si="1"/>
        <v>0</v>
      </c>
    </row>
    <row r="34" spans="1:14" x14ac:dyDescent="0.2">
      <c r="A34" s="25" t="s">
        <v>7</v>
      </c>
      <c r="B34" s="112">
        <f>COUNTIF('1re année de formation'!J:J,A34)</f>
        <v>0</v>
      </c>
      <c r="C34" s="112">
        <f>COUNTIF('2e année de formation'!J:J,A34)</f>
        <v>0</v>
      </c>
      <c r="D34" s="112">
        <f>COUNTIF('3e année de formation'!J:J,A34)</f>
        <v>0</v>
      </c>
      <c r="E34" s="112">
        <f>COUNTIF('4e année de formation'!J:J,A34)</f>
        <v>0</v>
      </c>
      <c r="F34" s="113">
        <f t="shared" si="0"/>
        <v>0</v>
      </c>
      <c r="G34" s="124">
        <f>(COUNTIF('1re année de formation'!J:J,A34))*$B$11</f>
        <v>0</v>
      </c>
      <c r="H34" s="124">
        <f>(COUNTIF('2e année de formation'!J:J,A34))*$B$12</f>
        <v>0</v>
      </c>
      <c r="I34" s="124">
        <f>(COUNTIF('3e année de formation'!J:J,A34))*$B$13</f>
        <v>0</v>
      </c>
      <c r="J34" s="124">
        <f>(COUNTIF('4e année de formation'!J:J,A34))*$B$14</f>
        <v>0</v>
      </c>
      <c r="K34" s="125">
        <f t="shared" si="1"/>
        <v>0</v>
      </c>
    </row>
    <row r="35" spans="1:14" x14ac:dyDescent="0.2">
      <c r="A35" s="25" t="s">
        <v>9</v>
      </c>
      <c r="B35" s="112">
        <f>COUNTIF('1re année de formation'!J:J,A35)</f>
        <v>0</v>
      </c>
      <c r="C35" s="112">
        <f>COUNTIF('2e année de formation'!J:J,A35)</f>
        <v>0</v>
      </c>
      <c r="D35" s="112">
        <f>COUNTIF('3e année de formation'!J:J,A35)</f>
        <v>0</v>
      </c>
      <c r="E35" s="112">
        <f>COUNTIF('4e année de formation'!J:J,A35)</f>
        <v>0</v>
      </c>
      <c r="F35" s="113">
        <f t="shared" si="0"/>
        <v>0</v>
      </c>
      <c r="G35" s="124">
        <f>(COUNTIF('1re année de formation'!J:J,A35))*$B$11</f>
        <v>0</v>
      </c>
      <c r="H35" s="124">
        <f>(COUNTIF('2e année de formation'!J:J,A35))*$B$12</f>
        <v>0</v>
      </c>
      <c r="I35" s="124">
        <f>(COUNTIF('3e année de formation'!J:J,A35))*$B$13</f>
        <v>0</v>
      </c>
      <c r="J35" s="124">
        <f>(COUNTIF('4e année de formation'!J:J,A35))*$B$14</f>
        <v>0</v>
      </c>
      <c r="K35" s="125">
        <f t="shared" si="1"/>
        <v>0</v>
      </c>
    </row>
    <row r="36" spans="1:14" x14ac:dyDescent="0.2">
      <c r="A36" s="25" t="s">
        <v>11</v>
      </c>
      <c r="B36" s="112">
        <f>COUNTIF('1re année de formation'!J:J,A36)</f>
        <v>0</v>
      </c>
      <c r="C36" s="112">
        <f>COUNTIF('2e année de formation'!J:J,A36)</f>
        <v>0</v>
      </c>
      <c r="D36" s="112">
        <f>COUNTIF('3e année de formation'!J:J,A36)</f>
        <v>0</v>
      </c>
      <c r="E36" s="112">
        <f>COUNTIF('4e année de formation'!J:J,A36)</f>
        <v>0</v>
      </c>
      <c r="F36" s="113">
        <f t="shared" si="0"/>
        <v>0</v>
      </c>
      <c r="G36" s="124">
        <f>(COUNTIF('1re année de formation'!J:J,A36))*$B$11</f>
        <v>0</v>
      </c>
      <c r="H36" s="124">
        <f>(COUNTIF('2e année de formation'!J:J,A36))*$B$12</f>
        <v>0</v>
      </c>
      <c r="I36" s="124">
        <f>(COUNTIF('3e année de formation'!J:J,A36))*$B$13</f>
        <v>0</v>
      </c>
      <c r="J36" s="124">
        <f>(COUNTIF('4e année de formation'!J:J,A36))*$B$14</f>
        <v>0</v>
      </c>
      <c r="K36" s="125">
        <f t="shared" si="1"/>
        <v>0</v>
      </c>
    </row>
    <row r="37" spans="1:14" x14ac:dyDescent="0.2">
      <c r="A37" s="25" t="s">
        <v>13</v>
      </c>
      <c r="B37" s="112">
        <f>COUNTIF('1re année de formation'!J:J,A37)</f>
        <v>0</v>
      </c>
      <c r="C37" s="112">
        <f>COUNTIF('2e année de formation'!J:J,A37)</f>
        <v>0</v>
      </c>
      <c r="D37" s="112">
        <f>COUNTIF('3e année de formation'!J:J,A37)</f>
        <v>0</v>
      </c>
      <c r="E37" s="112">
        <f>COUNTIF('4e année de formation'!J:J,A37)</f>
        <v>0</v>
      </c>
      <c r="F37" s="113">
        <f t="shared" si="0"/>
        <v>0</v>
      </c>
      <c r="G37" s="124">
        <f>(COUNTIF('1re année de formation'!J:J,A37))*$B$11</f>
        <v>0</v>
      </c>
      <c r="H37" s="124">
        <f>(COUNTIF('2e année de formation'!J:J,A37))*$B$12</f>
        <v>0</v>
      </c>
      <c r="I37" s="124">
        <f>(COUNTIF('3e année de formation'!J:J,A37))*$B$13</f>
        <v>0</v>
      </c>
      <c r="J37" s="124">
        <f>(COUNTIF('4e année de formation'!J:J,A37))*$B$14</f>
        <v>0</v>
      </c>
      <c r="K37" s="125">
        <f t="shared" si="1"/>
        <v>0</v>
      </c>
    </row>
    <row r="38" spans="1:14" x14ac:dyDescent="0.2">
      <c r="A38" s="25" t="s">
        <v>15</v>
      </c>
      <c r="B38" s="112">
        <f>COUNTIF('1re année de formation'!J:J,A38)</f>
        <v>0</v>
      </c>
      <c r="C38" s="112">
        <f>COUNTIF('2e année de formation'!J:J,A38)</f>
        <v>0</v>
      </c>
      <c r="D38" s="112">
        <f>COUNTIF('3e année de formation'!J:J,A38)</f>
        <v>0</v>
      </c>
      <c r="E38" s="112">
        <f>COUNTIF('4e année de formation'!J:J,A38)</f>
        <v>0</v>
      </c>
      <c r="F38" s="113">
        <f t="shared" si="0"/>
        <v>0</v>
      </c>
      <c r="G38" s="124">
        <f>(COUNTIF('1re année de formation'!J:J,A38))*$B$11</f>
        <v>0</v>
      </c>
      <c r="H38" s="124">
        <f>(COUNTIF('2e année de formation'!J:J,A38))*$B$12</f>
        <v>0</v>
      </c>
      <c r="I38" s="124">
        <f>(COUNTIF('3e année de formation'!J:J,A38))*$B$13</f>
        <v>0</v>
      </c>
      <c r="J38" s="124">
        <f>(COUNTIF('4e année de formation'!J:J,A38))*$B$14</f>
        <v>0</v>
      </c>
      <c r="K38" s="125">
        <f t="shared" si="1"/>
        <v>0</v>
      </c>
    </row>
    <row r="39" spans="1:14" x14ac:dyDescent="0.2">
      <c r="A39" s="25" t="s">
        <v>0</v>
      </c>
      <c r="B39" s="112">
        <f>COUNTIF('1re année de formation'!J:J,A39)</f>
        <v>0</v>
      </c>
      <c r="C39" s="112">
        <f>COUNTIF('2e année de formation'!J:J,A39)</f>
        <v>0</v>
      </c>
      <c r="D39" s="112">
        <f>COUNTIF('3e année de formation'!J:J,A39)</f>
        <v>0</v>
      </c>
      <c r="E39" s="112">
        <f>COUNTIF('4e année de formation'!J:J,A39)</f>
        <v>0</v>
      </c>
      <c r="F39" s="113">
        <f t="shared" si="0"/>
        <v>0</v>
      </c>
      <c r="G39" s="124">
        <f>(COUNTIF('1re année de formation'!J:J,A39))*$B$11</f>
        <v>0</v>
      </c>
      <c r="H39" s="124">
        <f>(COUNTIF('2e année de formation'!J:J,A39))*$B$12</f>
        <v>0</v>
      </c>
      <c r="I39" s="124">
        <f>(COUNTIF('3e année de formation'!J:J,A39))*$B$13</f>
        <v>0</v>
      </c>
      <c r="J39" s="124">
        <f>(COUNTIF('4e année de formation'!J:J,A39))*$B$14</f>
        <v>0</v>
      </c>
      <c r="K39" s="125">
        <f t="shared" si="1"/>
        <v>0</v>
      </c>
    </row>
    <row r="40" spans="1:14" x14ac:dyDescent="0.2">
      <c r="A40" s="25" t="s">
        <v>17</v>
      </c>
      <c r="B40" s="112">
        <f>COUNTIF('1re année de formation'!J:J,A40)</f>
        <v>0</v>
      </c>
      <c r="C40" s="112">
        <f>COUNTIF('2e année de formation'!J:J,A40)</f>
        <v>0</v>
      </c>
      <c r="D40" s="112">
        <f>COUNTIF('3e année de formation'!J:J,A40)</f>
        <v>0</v>
      </c>
      <c r="E40" s="112">
        <f>COUNTIF('4e année de formation'!J:J,A40)</f>
        <v>0</v>
      </c>
      <c r="F40" s="113">
        <f t="shared" si="0"/>
        <v>0</v>
      </c>
      <c r="G40" s="124">
        <f>(COUNTIF('1re année de formation'!J:J,A40))*$B$11</f>
        <v>0</v>
      </c>
      <c r="H40" s="124">
        <f>(COUNTIF('2e année de formation'!J:J,A40))*$B$12</f>
        <v>0</v>
      </c>
      <c r="I40" s="124">
        <f>(COUNTIF('3e année de formation'!J:J,A40))*$B$13</f>
        <v>0</v>
      </c>
      <c r="J40" s="124">
        <f>(COUNTIF('4e année de formation'!J:J,A40))*$B$14</f>
        <v>0</v>
      </c>
      <c r="K40" s="125">
        <f t="shared" si="1"/>
        <v>0</v>
      </c>
    </row>
    <row r="41" spans="1:14" x14ac:dyDescent="0.2">
      <c r="A41" s="25" t="s">
        <v>19</v>
      </c>
      <c r="B41" s="112">
        <f>COUNTIF('1re année de formation'!J:J,A41)</f>
        <v>0</v>
      </c>
      <c r="C41" s="112">
        <f>COUNTIF('2e année de formation'!J:J,A41)</f>
        <v>0</v>
      </c>
      <c r="D41" s="112">
        <f>COUNTIF('3e année de formation'!J:J,A41)</f>
        <v>0</v>
      </c>
      <c r="E41" s="112">
        <f>COUNTIF('4e année de formation'!J:J,A41)</f>
        <v>0</v>
      </c>
      <c r="F41" s="113">
        <f t="shared" si="0"/>
        <v>0</v>
      </c>
      <c r="G41" s="124">
        <f>(COUNTIF('1re année de formation'!J:J,A41))*$B$11</f>
        <v>0</v>
      </c>
      <c r="H41" s="124">
        <f>(COUNTIF('2e année de formation'!J:J,A41))*$B$12</f>
        <v>0</v>
      </c>
      <c r="I41" s="124">
        <f>(COUNTIF('3e année de formation'!J:J,A41))*$B$13</f>
        <v>0</v>
      </c>
      <c r="J41" s="124">
        <f>(COUNTIF('4e année de formation'!J:J,A41))*$B$14</f>
        <v>0</v>
      </c>
      <c r="K41" s="125">
        <f t="shared" si="1"/>
        <v>0</v>
      </c>
    </row>
    <row r="42" spans="1:14" x14ac:dyDescent="0.2">
      <c r="A42" s="25" t="s">
        <v>21</v>
      </c>
      <c r="B42" s="112">
        <f>COUNTIF('1re année de formation'!J:J,A42)</f>
        <v>0</v>
      </c>
      <c r="C42" s="112">
        <f>COUNTIF('2e année de formation'!J:J,A42)</f>
        <v>0</v>
      </c>
      <c r="D42" s="112">
        <f>COUNTIF('3e année de formation'!J:J,A42)</f>
        <v>0</v>
      </c>
      <c r="E42" s="112">
        <f>COUNTIF('4e année de formation'!J:J,A42)</f>
        <v>0</v>
      </c>
      <c r="F42" s="113">
        <f t="shared" si="0"/>
        <v>0</v>
      </c>
      <c r="G42" s="124">
        <f>(COUNTIF('1re année de formation'!J:J,A42))*$B$11</f>
        <v>0</v>
      </c>
      <c r="H42" s="124">
        <f>(COUNTIF('2e année de formation'!J:J,A42))*$B$12</f>
        <v>0</v>
      </c>
      <c r="I42" s="124">
        <f>(COUNTIF('3e année de formation'!J:J,A42))*$B$13</f>
        <v>0</v>
      </c>
      <c r="J42" s="124">
        <f>(COUNTIF('4e année de formation'!J:J,A42))*$B$14</f>
        <v>0</v>
      </c>
      <c r="K42" s="125">
        <f t="shared" si="1"/>
        <v>0</v>
      </c>
    </row>
    <row r="43" spans="1:14" x14ac:dyDescent="0.2">
      <c r="A43" s="26" t="s">
        <v>24</v>
      </c>
      <c r="B43" s="112">
        <f>COUNTIF('1re année de formation'!J:J,A43)</f>
        <v>0</v>
      </c>
      <c r="C43" s="112">
        <f>COUNTIF('2e année de formation'!J:J,A43)</f>
        <v>0</v>
      </c>
      <c r="D43" s="112">
        <f>COUNTIF('3e année de formation'!J:J,A43)</f>
        <v>0</v>
      </c>
      <c r="E43" s="112">
        <f>COUNTIF('4e année de formation'!J:J,A43)</f>
        <v>0</v>
      </c>
      <c r="F43" s="113">
        <f t="shared" si="0"/>
        <v>0</v>
      </c>
      <c r="G43" s="124">
        <f>(COUNTIF('1re année de formation'!J:J,A43))*$B$11</f>
        <v>0</v>
      </c>
      <c r="H43" s="124">
        <f>(COUNTIF('2e année de formation'!J:J,A43))*$B$12</f>
        <v>0</v>
      </c>
      <c r="I43" s="124">
        <f>(COUNTIF('3e année de formation'!J:J,A43))*$B$13</f>
        <v>0</v>
      </c>
      <c r="J43" s="124">
        <f>(COUNTIF('4e année de formation'!J:J,A43))*$B$14</f>
        <v>0</v>
      </c>
      <c r="K43" s="125">
        <f t="shared" si="1"/>
        <v>0</v>
      </c>
    </row>
    <row r="44" spans="1:14" x14ac:dyDescent="0.2">
      <c r="A44" s="26" t="s">
        <v>26</v>
      </c>
      <c r="B44" s="112">
        <f>COUNTIF('1re année de formation'!J:J,A44)</f>
        <v>0</v>
      </c>
      <c r="C44" s="112">
        <f>COUNTIF('2e année de formation'!J:J,A44)</f>
        <v>0</v>
      </c>
      <c r="D44" s="112">
        <f>COUNTIF('3e année de formation'!J:J,A44)</f>
        <v>0</v>
      </c>
      <c r="E44" s="112">
        <f>COUNTIF('4e année de formation'!J:J,A44)</f>
        <v>0</v>
      </c>
      <c r="F44" s="113">
        <f t="shared" si="0"/>
        <v>0</v>
      </c>
      <c r="G44" s="124">
        <f>(COUNTIF('1re année de formation'!J:J,A44))*$B$11</f>
        <v>0</v>
      </c>
      <c r="H44" s="124">
        <f>(COUNTIF('2e année de formation'!J:J,A44))*$B$12</f>
        <v>0</v>
      </c>
      <c r="I44" s="124">
        <f>(COUNTIF('3e année de formation'!J:J,A44))*$B$13</f>
        <v>0</v>
      </c>
      <c r="J44" s="124">
        <f>(COUNTIF('4e année de formation'!J:J,A44))*$B$14</f>
        <v>0</v>
      </c>
      <c r="K44" s="125">
        <f t="shared" si="1"/>
        <v>0</v>
      </c>
    </row>
    <row r="45" spans="1:14" x14ac:dyDescent="0.2">
      <c r="A45" s="26" t="s">
        <v>2</v>
      </c>
      <c r="B45" s="112">
        <f>COUNTIF('1re année de formation'!J:J,A45)</f>
        <v>0</v>
      </c>
      <c r="C45" s="112">
        <f>COUNTIF('2e année de formation'!J:J,A45)</f>
        <v>0</v>
      </c>
      <c r="D45" s="112">
        <f>COUNTIF('3e année de formation'!J:J,A45)</f>
        <v>0</v>
      </c>
      <c r="E45" s="112">
        <f>COUNTIF('4e année de formation'!J:J,A45)</f>
        <v>0</v>
      </c>
      <c r="F45" s="113">
        <f t="shared" si="0"/>
        <v>0</v>
      </c>
      <c r="G45" s="124">
        <f>(COUNTIF('1re année de formation'!J:J,A45))*$B$11</f>
        <v>0</v>
      </c>
      <c r="H45" s="124">
        <f>(COUNTIF('2e année de formation'!J:J,A45))*$B$12</f>
        <v>0</v>
      </c>
      <c r="I45" s="124">
        <f>(COUNTIF('3e année de formation'!J:J,A45))*$B$13</f>
        <v>0</v>
      </c>
      <c r="J45" s="124">
        <f>(COUNTIF('4e année de formation'!J:J,A45))*$B$14</f>
        <v>0</v>
      </c>
      <c r="K45" s="125">
        <f t="shared" si="1"/>
        <v>0</v>
      </c>
    </row>
    <row r="46" spans="1:14" x14ac:dyDescent="0.2">
      <c r="A46" s="26" t="s">
        <v>4</v>
      </c>
      <c r="B46" s="112">
        <f>COUNTIF('1re année de formation'!J:J,A46)</f>
        <v>0</v>
      </c>
      <c r="C46" s="112">
        <f>COUNTIF('2e année de formation'!J:J,A46)</f>
        <v>0</v>
      </c>
      <c r="D46" s="112">
        <f>COUNTIF('3e année de formation'!J:J,A46)</f>
        <v>0</v>
      </c>
      <c r="E46" s="112">
        <f>COUNTIF('4e année de formation'!J:J,A46)</f>
        <v>0</v>
      </c>
      <c r="F46" s="113">
        <f t="shared" si="0"/>
        <v>0</v>
      </c>
      <c r="G46" s="124">
        <f>(COUNTIF('1re année de formation'!J:J,A46))*$B$11</f>
        <v>0</v>
      </c>
      <c r="H46" s="124">
        <f>(COUNTIF('2e année de formation'!J:J,A46))*$B$12</f>
        <v>0</v>
      </c>
      <c r="I46" s="124">
        <f>(COUNTIF('3e année de formation'!J:J,A46))*$B$13</f>
        <v>0</v>
      </c>
      <c r="J46" s="124">
        <f>(COUNTIF('4e année de formation'!J:J,A46))*$B$14</f>
        <v>0</v>
      </c>
      <c r="K46" s="125">
        <f t="shared" si="1"/>
        <v>0</v>
      </c>
    </row>
    <row r="47" spans="1:14" x14ac:dyDescent="0.2">
      <c r="A47" s="26" t="s">
        <v>6</v>
      </c>
      <c r="B47" s="112">
        <f>COUNTIF('1re année de formation'!J:J,A47)</f>
        <v>0</v>
      </c>
      <c r="C47" s="112">
        <f>COUNTIF('2e année de formation'!J:J,A47)</f>
        <v>0</v>
      </c>
      <c r="D47" s="112">
        <f>COUNTIF('3e année de formation'!J:J,A47)</f>
        <v>0</v>
      </c>
      <c r="E47" s="112">
        <f>COUNTIF('4e année de formation'!J:J,A47)</f>
        <v>0</v>
      </c>
      <c r="F47" s="113">
        <f t="shared" si="0"/>
        <v>0</v>
      </c>
      <c r="G47" s="124">
        <f>(COUNTIF('1re année de formation'!J:J,A47))*$B$11</f>
        <v>0</v>
      </c>
      <c r="H47" s="124">
        <f>(COUNTIF('2e année de formation'!J:J,A47))*$B$12</f>
        <v>0</v>
      </c>
      <c r="I47" s="124">
        <f>(COUNTIF('3e année de formation'!J:J,A47))*$B$13</f>
        <v>0</v>
      </c>
      <c r="J47" s="124">
        <f>(COUNTIF('4e année de formation'!J:J,A47))*$B$14</f>
        <v>0</v>
      </c>
      <c r="K47" s="125">
        <f t="shared" si="1"/>
        <v>0</v>
      </c>
    </row>
    <row r="48" spans="1:14" x14ac:dyDescent="0.2">
      <c r="A48" s="26" t="s">
        <v>8</v>
      </c>
      <c r="B48" s="112">
        <f>COUNTIF('1re année de formation'!J:J,A48)</f>
        <v>0</v>
      </c>
      <c r="C48" s="112">
        <f>COUNTIF('2e année de formation'!J:J,A48)</f>
        <v>0</v>
      </c>
      <c r="D48" s="112">
        <f>COUNTIF('3e année de formation'!J:J,A48)</f>
        <v>0</v>
      </c>
      <c r="E48" s="112">
        <f>COUNTIF('4e année de formation'!J:J,A48)</f>
        <v>0</v>
      </c>
      <c r="F48" s="113">
        <f t="shared" si="0"/>
        <v>0</v>
      </c>
      <c r="G48" s="124">
        <f>(COUNTIF('1re année de formation'!J:J,A48))*$B$11</f>
        <v>0</v>
      </c>
      <c r="H48" s="124">
        <f>(COUNTIF('2e année de formation'!J:J,A48))*$B$12</f>
        <v>0</v>
      </c>
      <c r="I48" s="124">
        <f>(COUNTIF('3e année de formation'!J:J,A48))*$B$13</f>
        <v>0</v>
      </c>
      <c r="J48" s="124">
        <f>(COUNTIF('4e année de formation'!J:J,A48))*$B$14</f>
        <v>0</v>
      </c>
      <c r="K48" s="125">
        <f t="shared" si="1"/>
        <v>0</v>
      </c>
      <c r="N48" s="3"/>
    </row>
    <row r="49" spans="1:11" x14ac:dyDescent="0.2">
      <c r="A49" s="26" t="s">
        <v>10</v>
      </c>
      <c r="B49" s="112">
        <f>COUNTIF('1re année de formation'!J:J,A49)</f>
        <v>0</v>
      </c>
      <c r="C49" s="112">
        <f>COUNTIF('2e année de formation'!J:J,A49)</f>
        <v>0</v>
      </c>
      <c r="D49" s="112">
        <f>COUNTIF('3e année de formation'!J:J,A49)</f>
        <v>0</v>
      </c>
      <c r="E49" s="112">
        <f>COUNTIF('4e année de formation'!J:J,A49)</f>
        <v>0</v>
      </c>
      <c r="F49" s="113">
        <f t="shared" si="0"/>
        <v>0</v>
      </c>
      <c r="G49" s="124">
        <f>(COUNTIF('1re année de formation'!J:J,A49))*$B$11</f>
        <v>0</v>
      </c>
      <c r="H49" s="124">
        <f>(COUNTIF('2e année de formation'!J:J,A49))*$B$12</f>
        <v>0</v>
      </c>
      <c r="I49" s="124">
        <f>(COUNTIF('3e année de formation'!J:J,A49))*$B$13</f>
        <v>0</v>
      </c>
      <c r="J49" s="124">
        <f>(COUNTIF('4e année de formation'!J:J,A49))*$B$14</f>
        <v>0</v>
      </c>
      <c r="K49" s="125">
        <f t="shared" si="1"/>
        <v>0</v>
      </c>
    </row>
    <row r="50" spans="1:11" x14ac:dyDescent="0.2">
      <c r="A50" s="26" t="s">
        <v>12</v>
      </c>
      <c r="B50" s="112">
        <f>COUNTIF('1re année de formation'!J:J,A50)</f>
        <v>0</v>
      </c>
      <c r="C50" s="112">
        <f>COUNTIF('2e année de formation'!J:J,A50)</f>
        <v>0</v>
      </c>
      <c r="D50" s="112">
        <f>COUNTIF('3e année de formation'!J:J,A50)</f>
        <v>0</v>
      </c>
      <c r="E50" s="112">
        <f>COUNTIF('4e année de formation'!J:J,A50)</f>
        <v>0</v>
      </c>
      <c r="F50" s="113">
        <f t="shared" si="0"/>
        <v>0</v>
      </c>
      <c r="G50" s="124">
        <f>(COUNTIF('1re année de formation'!J:J,A50))*$B$11</f>
        <v>0</v>
      </c>
      <c r="H50" s="124">
        <f>(COUNTIF('2e année de formation'!J:J,A50))*$B$12</f>
        <v>0</v>
      </c>
      <c r="I50" s="124">
        <f>(COUNTIF('3e année de formation'!J:J,A50))*$B$13</f>
        <v>0</v>
      </c>
      <c r="J50" s="124">
        <f>(COUNTIF('4e année de formation'!J:J,A50))*$B$14</f>
        <v>0</v>
      </c>
      <c r="K50" s="125">
        <f t="shared" si="1"/>
        <v>0</v>
      </c>
    </row>
    <row r="51" spans="1:11" x14ac:dyDescent="0.2">
      <c r="A51" s="26" t="s">
        <v>14</v>
      </c>
      <c r="B51" s="112">
        <f>COUNTIF('1re année de formation'!J:J,A51)</f>
        <v>0</v>
      </c>
      <c r="C51" s="112">
        <f>COUNTIF('2e année de formation'!J:J,A51)</f>
        <v>0</v>
      </c>
      <c r="D51" s="112">
        <f>COUNTIF('3e année de formation'!J:J,A51)</f>
        <v>0</v>
      </c>
      <c r="E51" s="112">
        <f>COUNTIF('4e année de formation'!J:J,A51)</f>
        <v>0</v>
      </c>
      <c r="F51" s="113">
        <f t="shared" si="0"/>
        <v>0</v>
      </c>
      <c r="G51" s="124">
        <f>(COUNTIF('1re année de formation'!J:J,A51))*$B$11</f>
        <v>0</v>
      </c>
      <c r="H51" s="124">
        <f>(COUNTIF('2e année de formation'!J:J,A51))*$B$12</f>
        <v>0</v>
      </c>
      <c r="I51" s="124">
        <f>(COUNTIF('3e année de formation'!J:J,A51))*$B$13</f>
        <v>0</v>
      </c>
      <c r="J51" s="124">
        <f>(COUNTIF('4e année de formation'!J:J,A51))*$B$14</f>
        <v>0</v>
      </c>
      <c r="K51" s="125">
        <f t="shared" si="1"/>
        <v>0</v>
      </c>
    </row>
    <row r="52" spans="1:11" x14ac:dyDescent="0.2">
      <c r="A52" s="26" t="s">
        <v>16</v>
      </c>
      <c r="B52" s="112">
        <f>COUNTIF('1re année de formation'!J:J,A52)</f>
        <v>0</v>
      </c>
      <c r="C52" s="112">
        <f>COUNTIF('2e année de formation'!J:J,A52)</f>
        <v>0</v>
      </c>
      <c r="D52" s="112">
        <f>COUNTIF('3e année de formation'!J:J,A52)</f>
        <v>0</v>
      </c>
      <c r="E52" s="112">
        <f>COUNTIF('4e année de formation'!J:J,A52)</f>
        <v>0</v>
      </c>
      <c r="F52" s="113">
        <f t="shared" si="0"/>
        <v>0</v>
      </c>
      <c r="G52" s="124">
        <f>(COUNTIF('1re année de formation'!J:J,A52))*$B$11</f>
        <v>0</v>
      </c>
      <c r="H52" s="124">
        <f>(COUNTIF('2e année de formation'!J:J,A52))*$B$12</f>
        <v>0</v>
      </c>
      <c r="I52" s="124">
        <f>(COUNTIF('3e année de formation'!J:J,A52))*$B$13</f>
        <v>0</v>
      </c>
      <c r="J52" s="124">
        <f>(COUNTIF('4e année de formation'!J:J,A52))*$B$14</f>
        <v>0</v>
      </c>
      <c r="K52" s="125">
        <f t="shared" si="1"/>
        <v>0</v>
      </c>
    </row>
    <row r="53" spans="1:11" x14ac:dyDescent="0.2">
      <c r="A53" s="26" t="s">
        <v>1</v>
      </c>
      <c r="B53" s="112">
        <f>COUNTIF('1re année de formation'!J:J,A53)</f>
        <v>0</v>
      </c>
      <c r="C53" s="112">
        <f>COUNTIF('2e année de formation'!J:J,A53)</f>
        <v>0</v>
      </c>
      <c r="D53" s="112">
        <f>COUNTIF('3e année de formation'!J:J,A53)</f>
        <v>0</v>
      </c>
      <c r="E53" s="112">
        <f>COUNTIF('4e année de formation'!J:J,A53)</f>
        <v>0</v>
      </c>
      <c r="F53" s="113">
        <f t="shared" si="0"/>
        <v>0</v>
      </c>
      <c r="G53" s="124">
        <f>(COUNTIF('1re année de formation'!J:J,A53))*$B$11</f>
        <v>0</v>
      </c>
      <c r="H53" s="124">
        <f>(COUNTIF('2e année de formation'!J:J,A53))*$B$12</f>
        <v>0</v>
      </c>
      <c r="I53" s="124">
        <f>(COUNTIF('3e année de formation'!J:J,A53))*$B$13</f>
        <v>0</v>
      </c>
      <c r="J53" s="124">
        <f>(COUNTIF('4e année de formation'!J:J,A53))*$B$14</f>
        <v>0</v>
      </c>
      <c r="K53" s="125">
        <f t="shared" si="1"/>
        <v>0</v>
      </c>
    </row>
    <row r="54" spans="1:11" x14ac:dyDescent="0.2">
      <c r="A54" s="26" t="s">
        <v>18</v>
      </c>
      <c r="B54" s="112">
        <f>COUNTIF('1re année de formation'!J:J,A54)</f>
        <v>0</v>
      </c>
      <c r="C54" s="112">
        <f>COUNTIF('2e année de formation'!J:J,A54)</f>
        <v>0</v>
      </c>
      <c r="D54" s="112">
        <f>COUNTIF('3e année de formation'!J:J,A54)</f>
        <v>0</v>
      </c>
      <c r="E54" s="112">
        <f>COUNTIF('4e année de formation'!J:J,A54)</f>
        <v>0</v>
      </c>
      <c r="F54" s="113">
        <f t="shared" si="0"/>
        <v>0</v>
      </c>
      <c r="G54" s="124">
        <f>(COUNTIF('1re année de formation'!J:J,A54))*$B$11</f>
        <v>0</v>
      </c>
      <c r="H54" s="124">
        <f>(COUNTIF('2e année de formation'!J:J,A54))*$B$12</f>
        <v>0</v>
      </c>
      <c r="I54" s="124">
        <f>(COUNTIF('3e année de formation'!J:J,A54))*$B$13</f>
        <v>0</v>
      </c>
      <c r="J54" s="124">
        <f>(COUNTIF('4e année de formation'!J:J,A54))*$B$14</f>
        <v>0</v>
      </c>
      <c r="K54" s="125">
        <f t="shared" si="1"/>
        <v>0</v>
      </c>
    </row>
    <row r="55" spans="1:11" x14ac:dyDescent="0.2">
      <c r="A55" s="27" t="s">
        <v>20</v>
      </c>
      <c r="B55" s="112">
        <f>COUNTIF('1re année de formation'!J:J,A55)</f>
        <v>0</v>
      </c>
      <c r="C55" s="112">
        <f>COUNTIF('2e année de formation'!J:J,A55)</f>
        <v>0</v>
      </c>
      <c r="D55" s="112">
        <f>COUNTIF('3e année de formation'!J:J,A55)</f>
        <v>0</v>
      </c>
      <c r="E55" s="112">
        <f>COUNTIF('4e année de formation'!J:J,A55)</f>
        <v>0</v>
      </c>
      <c r="F55" s="113">
        <f t="shared" si="0"/>
        <v>0</v>
      </c>
      <c r="G55" s="124">
        <f>(COUNTIF('1re année de formation'!J:J,A55))*$B$11</f>
        <v>0</v>
      </c>
      <c r="H55" s="124">
        <f>(COUNTIF('2e année de formation'!J:J,A55))*$B$12</f>
        <v>0</v>
      </c>
      <c r="I55" s="124">
        <f>(COUNTIF('3e année de formation'!J:J,A55))*$B$13</f>
        <v>0</v>
      </c>
      <c r="J55" s="124">
        <f>(COUNTIF('4e année de formation'!J:J,A55))*$B$14</f>
        <v>0</v>
      </c>
      <c r="K55" s="125">
        <f t="shared" si="1"/>
        <v>0</v>
      </c>
    </row>
    <row r="56" spans="1:11" x14ac:dyDescent="0.2">
      <c r="A56" s="21" t="s">
        <v>22</v>
      </c>
      <c r="B56" s="114">
        <f t="shared" ref="B56:J56" si="2">SUM(B29:B55)</f>
        <v>0</v>
      </c>
      <c r="C56" s="114">
        <f t="shared" si="2"/>
        <v>0</v>
      </c>
      <c r="D56" s="114">
        <f t="shared" si="2"/>
        <v>0</v>
      </c>
      <c r="E56" s="115">
        <f t="shared" si="2"/>
        <v>0</v>
      </c>
      <c r="F56" s="116">
        <f t="shared" si="2"/>
        <v>0</v>
      </c>
      <c r="G56" s="126">
        <f>SUM(G29:G55)</f>
        <v>0</v>
      </c>
      <c r="H56" s="127">
        <f t="shared" si="2"/>
        <v>0</v>
      </c>
      <c r="I56" s="127">
        <f t="shared" si="2"/>
        <v>0</v>
      </c>
      <c r="J56" s="128">
        <f t="shared" si="2"/>
        <v>0</v>
      </c>
      <c r="K56" s="129">
        <f t="shared" si="1"/>
        <v>0</v>
      </c>
    </row>
    <row r="58" spans="1:11" x14ac:dyDescent="0.2">
      <c r="F58" s="88"/>
      <c r="G58" s="88"/>
      <c r="H58" s="88"/>
      <c r="I58" s="88"/>
    </row>
    <row r="59" spans="1:11" x14ac:dyDescent="0.2">
      <c r="F59" s="88"/>
      <c r="G59" s="88"/>
      <c r="H59" s="88"/>
      <c r="I59" s="88"/>
    </row>
  </sheetData>
  <sheetProtection password="CA81" sheet="1" objects="1" scenarios="1"/>
  <mergeCells count="13">
    <mergeCell ref="E13:F13"/>
    <mergeCell ref="E14:F14"/>
    <mergeCell ref="G27:K27"/>
    <mergeCell ref="A27:A28"/>
    <mergeCell ref="B27:F27"/>
    <mergeCell ref="C13:D13"/>
    <mergeCell ref="C14:D14"/>
    <mergeCell ref="E10:F10"/>
    <mergeCell ref="C10:D10"/>
    <mergeCell ref="C11:D11"/>
    <mergeCell ref="C12:D12"/>
    <mergeCell ref="E11:F11"/>
    <mergeCell ref="E12:F12"/>
  </mergeCells>
  <phoneticPr fontId="6" type="noConversion"/>
  <conditionalFormatting sqref="B29:F55">
    <cfRule type="expression" dxfId="3" priority="1" stopIfTrue="1">
      <formula>AND(B29=0,G29&lt;&gt;0)</formula>
    </cfRule>
    <cfRule type="expression" dxfId="2" priority="2" stopIfTrue="1">
      <formula>AND(B29&lt;&gt;0,G29=0)</formula>
    </cfRule>
  </conditionalFormatting>
  <conditionalFormatting sqref="G29:K55">
    <cfRule type="expression" dxfId="1" priority="3" stopIfTrue="1">
      <formula>AND(#REF!=0,G29&lt;&gt;0)</formula>
    </cfRule>
    <cfRule type="expression" dxfId="0" priority="4" stopIfTrue="1">
      <formula>AND(#REF!&lt;&gt;0,G29=0)</formula>
    </cfRule>
  </conditionalFormatting>
  <pageMargins left="0.75000000000000011" right="0.28000000000000003" top="0.79000000000000015" bottom="0.51" header="0.51" footer="0.39000000000000007"/>
  <pageSetup paperSize="9" scale="67" orientation="portrait"/>
  <headerFooter>
    <oddHeader>&amp;L&amp;"Arial,Fett"&amp;12&amp;K000000Abrechnung überbetriebliche Kurse</oddHeader>
    <oddFooter>&amp;R&amp;8&amp;K000000&amp;A - &amp;P/&amp;N -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L577"/>
  <sheetViews>
    <sheetView workbookViewId="0">
      <pane ySplit="11" topLeftCell="A12" activePane="bottomLeft" state="frozen"/>
      <selection pane="bottomLeft" activeCell="D23" sqref="D23"/>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3" style="65" customWidth="1"/>
    <col min="11" max="11" width="16.140625" style="65" bestFit="1" customWidth="1"/>
    <col min="12" max="12" width="7.42578125" style="66" customWidth="1"/>
    <col min="13" max="16384" width="10.85546875" style="66"/>
  </cols>
  <sheetData>
    <row r="1" spans="1:12" s="191" customFormat="1" ht="25.5" customHeight="1" x14ac:dyDescent="0.35">
      <c r="A1" s="175" t="s">
        <v>100</v>
      </c>
      <c r="B1" s="96"/>
      <c r="C1" s="96"/>
      <c r="D1" s="97"/>
      <c r="E1" s="97"/>
      <c r="F1" s="98"/>
      <c r="G1" s="98"/>
      <c r="H1" s="117"/>
      <c r="I1" s="190"/>
      <c r="J1" s="190"/>
      <c r="K1" s="190"/>
    </row>
    <row r="2" spans="1:12" s="193" customFormat="1" ht="16.5" x14ac:dyDescent="0.25">
      <c r="A2" s="176" t="s">
        <v>101</v>
      </c>
      <c r="B2" s="83"/>
      <c r="C2" s="83"/>
      <c r="D2" s="83"/>
      <c r="E2" s="83"/>
      <c r="F2" s="84"/>
      <c r="G2" s="84"/>
      <c r="H2" s="118"/>
      <c r="I2" s="192"/>
      <c r="J2" s="192"/>
      <c r="K2" s="192"/>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2018/19</v>
      </c>
      <c r="C7" s="259"/>
      <c r="D7" s="256"/>
      <c r="E7" s="256"/>
      <c r="F7" s="256"/>
      <c r="G7" s="256"/>
      <c r="H7" s="257"/>
    </row>
    <row r="8" spans="1:12" x14ac:dyDescent="0.2">
      <c r="A8" s="195"/>
      <c r="B8" s="196"/>
      <c r="C8" s="196"/>
      <c r="D8" s="196"/>
      <c r="E8" s="197"/>
      <c r="F8" s="197"/>
      <c r="G8" s="197"/>
      <c r="K8" s="66"/>
    </row>
    <row r="9" spans="1:12" x14ac:dyDescent="0.2">
      <c r="A9" s="198"/>
      <c r="E9" s="66"/>
      <c r="G9" s="65"/>
      <c r="K9" s="66"/>
    </row>
    <row r="10" spans="1:12" x14ac:dyDescent="0.2">
      <c r="A10" s="194"/>
      <c r="D10" s="260" t="s">
        <v>105</v>
      </c>
      <c r="E10" s="260"/>
      <c r="F10" s="260"/>
      <c r="G10" s="65"/>
      <c r="H10" s="65"/>
      <c r="J10" s="199"/>
      <c r="K10" s="66"/>
    </row>
    <row r="11" spans="1:12" s="162" customFormat="1" ht="24.75" customHeight="1" x14ac:dyDescent="0.2">
      <c r="A11" s="200" t="s">
        <v>62</v>
      </c>
      <c r="B11" s="201" t="s">
        <v>106</v>
      </c>
      <c r="C11" s="202" t="s">
        <v>107</v>
      </c>
      <c r="D11" s="203" t="s">
        <v>108</v>
      </c>
      <c r="E11" s="203" t="s">
        <v>109</v>
      </c>
      <c r="F11" s="204" t="s">
        <v>110</v>
      </c>
      <c r="G11" s="204" t="s">
        <v>111</v>
      </c>
      <c r="H11" s="204" t="s">
        <v>112</v>
      </c>
      <c r="I11" s="204" t="s">
        <v>113</v>
      </c>
      <c r="J11" s="205" t="s">
        <v>77</v>
      </c>
    </row>
    <row r="12" spans="1:12" x14ac:dyDescent="0.2">
      <c r="A12" s="142"/>
      <c r="B12" s="143"/>
      <c r="C12" s="143"/>
      <c r="D12" s="144"/>
      <c r="E12" s="145"/>
      <c r="F12" s="146"/>
      <c r="G12" s="146"/>
      <c r="H12" s="147"/>
      <c r="I12" s="146"/>
      <c r="J12" s="144"/>
      <c r="K12" s="66"/>
    </row>
    <row r="13" spans="1:12" x14ac:dyDescent="0.2">
      <c r="A13" s="148"/>
      <c r="B13" s="149"/>
      <c r="C13" s="149"/>
      <c r="D13" s="150"/>
      <c r="E13" s="151"/>
      <c r="F13" s="152"/>
      <c r="G13" s="152"/>
      <c r="H13" s="153"/>
      <c r="I13" s="152"/>
      <c r="J13" s="150"/>
      <c r="K13" s="66"/>
    </row>
    <row r="14" spans="1:12" x14ac:dyDescent="0.2">
      <c r="A14" s="148"/>
      <c r="B14" s="149"/>
      <c r="C14" s="149"/>
      <c r="D14" s="150"/>
      <c r="E14" s="151"/>
      <c r="F14" s="152"/>
      <c r="G14" s="152"/>
      <c r="H14" s="153"/>
      <c r="I14" s="152"/>
      <c r="J14" s="150"/>
      <c r="K14" s="66"/>
    </row>
    <row r="15" spans="1:12" x14ac:dyDescent="0.2">
      <c r="A15" s="148"/>
      <c r="B15" s="149"/>
      <c r="C15" s="149"/>
      <c r="D15" s="150"/>
      <c r="E15" s="151"/>
      <c r="F15" s="152"/>
      <c r="G15" s="152"/>
      <c r="H15" s="153"/>
      <c r="I15" s="152"/>
      <c r="J15" s="150"/>
      <c r="K15" s="66"/>
    </row>
    <row r="16" spans="1:12" x14ac:dyDescent="0.2">
      <c r="A16" s="148"/>
      <c r="B16" s="149"/>
      <c r="C16" s="149"/>
      <c r="D16" s="150"/>
      <c r="E16" s="151"/>
      <c r="F16" s="152"/>
      <c r="G16" s="152"/>
      <c r="H16" s="153"/>
      <c r="I16" s="152"/>
      <c r="J16" s="150"/>
      <c r="K16" s="66"/>
      <c r="L16" s="99"/>
    </row>
    <row r="17" spans="1:12" x14ac:dyDescent="0.2">
      <c r="A17" s="148"/>
      <c r="B17" s="149"/>
      <c r="C17" s="149"/>
      <c r="D17" s="150"/>
      <c r="E17" s="151"/>
      <c r="F17" s="152"/>
      <c r="G17" s="152"/>
      <c r="H17" s="153"/>
      <c r="I17" s="152"/>
      <c r="J17" s="150"/>
      <c r="K17" s="66"/>
      <c r="L17" s="99"/>
    </row>
    <row r="18" spans="1:12" x14ac:dyDescent="0.2">
      <c r="A18" s="148"/>
      <c r="B18" s="149"/>
      <c r="C18" s="149"/>
      <c r="D18" s="150"/>
      <c r="E18" s="151"/>
      <c r="F18" s="152"/>
      <c r="G18" s="152"/>
      <c r="H18" s="153"/>
      <c r="I18" s="152"/>
      <c r="J18" s="150"/>
      <c r="K18" s="66"/>
      <c r="L18" s="99"/>
    </row>
    <row r="19" spans="1:12" x14ac:dyDescent="0.2">
      <c r="A19" s="148"/>
      <c r="B19" s="149"/>
      <c r="C19" s="149"/>
      <c r="D19" s="150"/>
      <c r="E19" s="151"/>
      <c r="F19" s="152"/>
      <c r="G19" s="152"/>
      <c r="H19" s="153"/>
      <c r="I19" s="152"/>
      <c r="J19" s="150"/>
      <c r="K19" s="66"/>
      <c r="L19" s="206"/>
    </row>
    <row r="20" spans="1:12" x14ac:dyDescent="0.2">
      <c r="A20" s="148"/>
      <c r="B20" s="149"/>
      <c r="C20" s="149"/>
      <c r="D20" s="150"/>
      <c r="E20" s="151"/>
      <c r="F20" s="152"/>
      <c r="G20" s="152"/>
      <c r="H20" s="153"/>
      <c r="I20" s="152"/>
      <c r="J20" s="150"/>
      <c r="K20" s="66"/>
      <c r="L20" s="206"/>
    </row>
    <row r="21" spans="1:12" x14ac:dyDescent="0.2">
      <c r="A21" s="148"/>
      <c r="B21" s="149"/>
      <c r="C21" s="149"/>
      <c r="D21" s="150"/>
      <c r="E21" s="151"/>
      <c r="F21" s="152"/>
      <c r="G21" s="152"/>
      <c r="H21" s="153"/>
      <c r="I21" s="152"/>
      <c r="J21" s="150"/>
      <c r="K21" s="66"/>
      <c r="L21" s="206"/>
    </row>
    <row r="22" spans="1:12" x14ac:dyDescent="0.2">
      <c r="A22" s="148"/>
      <c r="B22" s="149"/>
      <c r="C22" s="149"/>
      <c r="D22" s="150"/>
      <c r="E22" s="151"/>
      <c r="F22" s="152"/>
      <c r="G22" s="152"/>
      <c r="H22" s="153"/>
      <c r="I22" s="152"/>
      <c r="J22" s="150"/>
      <c r="K22" s="66"/>
      <c r="L22" s="206"/>
    </row>
    <row r="23" spans="1:12" x14ac:dyDescent="0.2">
      <c r="A23" s="148"/>
      <c r="B23" s="149"/>
      <c r="C23" s="149"/>
      <c r="D23" s="150"/>
      <c r="E23" s="151"/>
      <c r="F23" s="152"/>
      <c r="G23" s="152"/>
      <c r="H23" s="153"/>
      <c r="I23" s="152"/>
      <c r="J23" s="150"/>
      <c r="K23" s="66"/>
      <c r="L23" s="206"/>
    </row>
    <row r="24" spans="1:12" x14ac:dyDescent="0.2">
      <c r="A24" s="148"/>
      <c r="B24" s="149"/>
      <c r="C24" s="149"/>
      <c r="D24" s="150"/>
      <c r="E24" s="151"/>
      <c r="F24" s="152"/>
      <c r="G24" s="152"/>
      <c r="H24" s="153"/>
      <c r="I24" s="152"/>
      <c r="J24" s="150"/>
      <c r="K24" s="66"/>
      <c r="L24" s="206"/>
    </row>
    <row r="25" spans="1:12" x14ac:dyDescent="0.2">
      <c r="A25" s="148"/>
      <c r="B25" s="149"/>
      <c r="C25" s="149"/>
      <c r="D25" s="150"/>
      <c r="E25" s="151"/>
      <c r="F25" s="152"/>
      <c r="G25" s="152"/>
      <c r="H25" s="153"/>
      <c r="I25" s="152"/>
      <c r="J25" s="150"/>
      <c r="K25" s="66"/>
      <c r="L25" s="206"/>
    </row>
    <row r="26" spans="1:12" x14ac:dyDescent="0.2">
      <c r="A26" s="148"/>
      <c r="B26" s="149"/>
      <c r="C26" s="149"/>
      <c r="D26" s="150"/>
      <c r="E26" s="151"/>
      <c r="F26" s="152"/>
      <c r="G26" s="152"/>
      <c r="H26" s="153"/>
      <c r="I26" s="152"/>
      <c r="J26" s="150"/>
      <c r="K26" s="66"/>
      <c r="L26" s="206"/>
    </row>
    <row r="27" spans="1:12" x14ac:dyDescent="0.2">
      <c r="A27" s="148"/>
      <c r="B27" s="149"/>
      <c r="C27" s="149"/>
      <c r="D27" s="150"/>
      <c r="E27" s="151"/>
      <c r="F27" s="152"/>
      <c r="G27" s="152"/>
      <c r="H27" s="153"/>
      <c r="I27" s="152"/>
      <c r="J27" s="150"/>
      <c r="K27" s="66"/>
      <c r="L27" s="206"/>
    </row>
    <row r="28" spans="1:12" x14ac:dyDescent="0.2">
      <c r="A28" s="148"/>
      <c r="B28" s="149"/>
      <c r="C28" s="149"/>
      <c r="D28" s="150"/>
      <c r="E28" s="151"/>
      <c r="F28" s="152"/>
      <c r="G28" s="152"/>
      <c r="H28" s="153"/>
      <c r="I28" s="152"/>
      <c r="J28" s="150"/>
      <c r="K28" s="66"/>
      <c r="L28" s="206"/>
    </row>
    <row r="29" spans="1:12" x14ac:dyDescent="0.2">
      <c r="A29" s="148"/>
      <c r="B29" s="149"/>
      <c r="C29" s="149"/>
      <c r="D29" s="150"/>
      <c r="E29" s="151"/>
      <c r="F29" s="152"/>
      <c r="G29" s="152"/>
      <c r="H29" s="153"/>
      <c r="I29" s="152"/>
      <c r="J29" s="150"/>
      <c r="K29" s="66"/>
      <c r="L29" s="206"/>
    </row>
    <row r="30" spans="1:12" x14ac:dyDescent="0.2">
      <c r="A30" s="148"/>
      <c r="B30" s="149"/>
      <c r="C30" s="149"/>
      <c r="D30" s="150"/>
      <c r="E30" s="151"/>
      <c r="F30" s="152"/>
      <c r="G30" s="152"/>
      <c r="H30" s="153"/>
      <c r="I30" s="152"/>
      <c r="J30" s="150"/>
      <c r="K30" s="66"/>
      <c r="L30" s="206"/>
    </row>
    <row r="31" spans="1:12" x14ac:dyDescent="0.2">
      <c r="A31" s="148"/>
      <c r="B31" s="149"/>
      <c r="C31" s="149"/>
      <c r="D31" s="150"/>
      <c r="E31" s="151"/>
      <c r="F31" s="152"/>
      <c r="G31" s="152"/>
      <c r="H31" s="153"/>
      <c r="I31" s="152"/>
      <c r="J31" s="150"/>
      <c r="K31" s="66"/>
      <c r="L31" s="206"/>
    </row>
    <row r="32" spans="1:12" x14ac:dyDescent="0.2">
      <c r="A32" s="148"/>
      <c r="B32" s="149"/>
      <c r="C32" s="149"/>
      <c r="D32" s="150"/>
      <c r="E32" s="151"/>
      <c r="F32" s="152"/>
      <c r="G32" s="152"/>
      <c r="H32" s="153"/>
      <c r="I32" s="152"/>
      <c r="J32" s="150"/>
      <c r="K32" s="66"/>
      <c r="L32" s="206"/>
    </row>
    <row r="33" spans="1:12" x14ac:dyDescent="0.2">
      <c r="A33" s="148"/>
      <c r="B33" s="149"/>
      <c r="C33" s="149"/>
      <c r="D33" s="150"/>
      <c r="E33" s="151"/>
      <c r="F33" s="152"/>
      <c r="G33" s="152"/>
      <c r="H33" s="153"/>
      <c r="I33" s="152"/>
      <c r="J33" s="150"/>
      <c r="K33" s="66"/>
      <c r="L33" s="206"/>
    </row>
    <row r="34" spans="1:12" x14ac:dyDescent="0.2">
      <c r="A34" s="148"/>
      <c r="B34" s="149"/>
      <c r="C34" s="149"/>
      <c r="D34" s="150"/>
      <c r="E34" s="151"/>
      <c r="F34" s="152"/>
      <c r="G34" s="152"/>
      <c r="H34" s="153"/>
      <c r="I34" s="152"/>
      <c r="J34" s="150"/>
      <c r="K34" s="66"/>
      <c r="L34" s="206"/>
    </row>
    <row r="35" spans="1:12" x14ac:dyDescent="0.2">
      <c r="A35" s="148"/>
      <c r="B35" s="149"/>
      <c r="C35" s="149"/>
      <c r="D35" s="150"/>
      <c r="E35" s="151"/>
      <c r="F35" s="152"/>
      <c r="G35" s="152"/>
      <c r="H35" s="153"/>
      <c r="I35" s="152"/>
      <c r="J35" s="150"/>
      <c r="K35" s="66"/>
      <c r="L35" s="206"/>
    </row>
    <row r="36" spans="1:12" x14ac:dyDescent="0.2">
      <c r="A36" s="148"/>
      <c r="B36" s="149"/>
      <c r="C36" s="149"/>
      <c r="D36" s="150"/>
      <c r="E36" s="151"/>
      <c r="F36" s="152"/>
      <c r="G36" s="152"/>
      <c r="H36" s="153"/>
      <c r="I36" s="152"/>
      <c r="J36" s="150"/>
      <c r="K36" s="66"/>
      <c r="L36" s="206"/>
    </row>
    <row r="37" spans="1:12" x14ac:dyDescent="0.2">
      <c r="A37" s="148"/>
      <c r="B37" s="149"/>
      <c r="C37" s="149"/>
      <c r="D37" s="150"/>
      <c r="E37" s="151"/>
      <c r="F37" s="152"/>
      <c r="G37" s="152"/>
      <c r="H37" s="153"/>
      <c r="I37" s="152"/>
      <c r="J37" s="150"/>
      <c r="K37" s="66"/>
      <c r="L37" s="206"/>
    </row>
    <row r="38" spans="1:12" x14ac:dyDescent="0.2">
      <c r="A38" s="148"/>
      <c r="B38" s="149"/>
      <c r="C38" s="149"/>
      <c r="D38" s="150"/>
      <c r="E38" s="151"/>
      <c r="F38" s="152"/>
      <c r="G38" s="152"/>
      <c r="H38" s="153"/>
      <c r="I38" s="152"/>
      <c r="J38" s="150"/>
      <c r="K38" s="66"/>
      <c r="L38" s="206"/>
    </row>
    <row r="39" spans="1:12" x14ac:dyDescent="0.2">
      <c r="A39" s="148"/>
      <c r="B39" s="149"/>
      <c r="C39" s="149"/>
      <c r="D39" s="150"/>
      <c r="E39" s="151"/>
      <c r="F39" s="152"/>
      <c r="G39" s="152"/>
      <c r="H39" s="153"/>
      <c r="I39" s="152"/>
      <c r="J39" s="150"/>
      <c r="K39" s="66"/>
      <c r="L39" s="206"/>
    </row>
    <row r="40" spans="1:12" x14ac:dyDescent="0.2">
      <c r="A40" s="148"/>
      <c r="B40" s="149"/>
      <c r="C40" s="149"/>
      <c r="D40" s="150"/>
      <c r="E40" s="151"/>
      <c r="F40" s="152"/>
      <c r="G40" s="152"/>
      <c r="H40" s="153"/>
      <c r="I40" s="152"/>
      <c r="J40" s="150"/>
      <c r="K40" s="66"/>
      <c r="L40" s="206"/>
    </row>
    <row r="41" spans="1:12" x14ac:dyDescent="0.2">
      <c r="A41" s="148"/>
      <c r="B41" s="149"/>
      <c r="C41" s="149"/>
      <c r="D41" s="150"/>
      <c r="E41" s="151"/>
      <c r="F41" s="152"/>
      <c r="G41" s="152"/>
      <c r="H41" s="153"/>
      <c r="I41" s="152"/>
      <c r="J41" s="150"/>
      <c r="K41" s="66"/>
      <c r="L41" s="206"/>
    </row>
    <row r="42" spans="1:12" x14ac:dyDescent="0.2">
      <c r="A42" s="148"/>
      <c r="B42" s="149"/>
      <c r="C42" s="149"/>
      <c r="D42" s="150"/>
      <c r="E42" s="151"/>
      <c r="F42" s="152"/>
      <c r="G42" s="152"/>
      <c r="H42" s="153"/>
      <c r="I42" s="152"/>
      <c r="J42" s="150"/>
      <c r="K42" s="66"/>
      <c r="L42" s="206"/>
    </row>
    <row r="43" spans="1:12" x14ac:dyDescent="0.2">
      <c r="A43" s="148"/>
      <c r="B43" s="149"/>
      <c r="C43" s="149"/>
      <c r="D43" s="150"/>
      <c r="E43" s="151"/>
      <c r="F43" s="152"/>
      <c r="G43" s="152"/>
      <c r="H43" s="153"/>
      <c r="I43" s="152"/>
      <c r="J43" s="150"/>
      <c r="K43" s="66"/>
      <c r="L43" s="206"/>
    </row>
    <row r="44" spans="1:12" x14ac:dyDescent="0.2">
      <c r="A44" s="148"/>
      <c r="B44" s="149"/>
      <c r="C44" s="149"/>
      <c r="D44" s="150"/>
      <c r="E44" s="151"/>
      <c r="F44" s="152"/>
      <c r="G44" s="152"/>
      <c r="H44" s="153"/>
      <c r="I44" s="152"/>
      <c r="J44" s="150"/>
      <c r="K44" s="66"/>
      <c r="L44" s="206"/>
    </row>
    <row r="45" spans="1:12" x14ac:dyDescent="0.2">
      <c r="A45" s="148"/>
      <c r="B45" s="149"/>
      <c r="C45" s="149"/>
      <c r="D45" s="150"/>
      <c r="E45" s="151"/>
      <c r="F45" s="152"/>
      <c r="G45" s="152"/>
      <c r="H45" s="153"/>
      <c r="I45" s="152"/>
      <c r="J45" s="150"/>
      <c r="K45" s="66"/>
      <c r="L45" s="206"/>
    </row>
    <row r="46" spans="1:12" x14ac:dyDescent="0.2">
      <c r="A46" s="148"/>
      <c r="B46" s="149"/>
      <c r="C46" s="149"/>
      <c r="D46" s="150"/>
      <c r="E46" s="151"/>
      <c r="F46" s="152"/>
      <c r="G46" s="152"/>
      <c r="H46" s="153"/>
      <c r="I46" s="152"/>
      <c r="J46" s="150"/>
      <c r="K46" s="66"/>
      <c r="L46" s="99"/>
    </row>
    <row r="47" spans="1:12" x14ac:dyDescent="0.2">
      <c r="A47" s="148"/>
      <c r="B47" s="149"/>
      <c r="C47" s="149"/>
      <c r="D47" s="150"/>
      <c r="E47" s="151"/>
      <c r="F47" s="152"/>
      <c r="G47" s="152"/>
      <c r="H47" s="153"/>
      <c r="I47" s="152"/>
      <c r="J47" s="150"/>
      <c r="K47" s="66"/>
      <c r="L47" s="99"/>
    </row>
    <row r="48" spans="1:12" x14ac:dyDescent="0.2">
      <c r="A48" s="148"/>
      <c r="B48" s="149"/>
      <c r="C48" s="149"/>
      <c r="D48" s="150"/>
      <c r="E48" s="151"/>
      <c r="F48" s="152"/>
      <c r="G48" s="152"/>
      <c r="H48" s="153"/>
      <c r="I48" s="152"/>
      <c r="J48" s="150"/>
      <c r="K48" s="66"/>
      <c r="L48" s="99"/>
    </row>
    <row r="49" spans="1:12" x14ac:dyDescent="0.2">
      <c r="A49" s="148"/>
      <c r="B49" s="149"/>
      <c r="C49" s="149"/>
      <c r="D49" s="150"/>
      <c r="E49" s="151"/>
      <c r="F49" s="152"/>
      <c r="G49" s="152"/>
      <c r="H49" s="153"/>
      <c r="I49" s="152"/>
      <c r="J49" s="150"/>
      <c r="K49" s="66"/>
      <c r="L49" s="99"/>
    </row>
    <row r="50" spans="1:12" x14ac:dyDescent="0.2">
      <c r="A50" s="148"/>
      <c r="B50" s="149"/>
      <c r="C50" s="149"/>
      <c r="D50" s="150"/>
      <c r="E50" s="151"/>
      <c r="F50" s="152"/>
      <c r="G50" s="152"/>
      <c r="H50" s="153"/>
      <c r="I50" s="152"/>
      <c r="J50" s="150"/>
      <c r="K50" s="66"/>
    </row>
    <row r="51" spans="1:12" x14ac:dyDescent="0.2">
      <c r="A51" s="148"/>
      <c r="B51" s="149"/>
      <c r="C51" s="149"/>
      <c r="D51" s="150"/>
      <c r="E51" s="151"/>
      <c r="F51" s="152"/>
      <c r="G51" s="152"/>
      <c r="H51" s="153"/>
      <c r="I51" s="152"/>
      <c r="J51" s="150"/>
      <c r="K51" s="66"/>
    </row>
    <row r="52" spans="1:12" x14ac:dyDescent="0.2">
      <c r="A52" s="148"/>
      <c r="B52" s="149"/>
      <c r="C52" s="149"/>
      <c r="D52" s="150"/>
      <c r="E52" s="151"/>
      <c r="F52" s="152"/>
      <c r="G52" s="152"/>
      <c r="H52" s="153"/>
      <c r="I52" s="152"/>
      <c r="J52" s="150"/>
      <c r="K52" s="66"/>
    </row>
    <row r="53" spans="1:12" x14ac:dyDescent="0.2">
      <c r="A53" s="148"/>
      <c r="B53" s="149"/>
      <c r="C53" s="149"/>
      <c r="D53" s="150"/>
      <c r="E53" s="151"/>
      <c r="F53" s="152"/>
      <c r="G53" s="152"/>
      <c r="H53" s="153"/>
      <c r="I53" s="152"/>
      <c r="J53" s="150"/>
      <c r="K53" s="66"/>
    </row>
    <row r="54" spans="1:12" x14ac:dyDescent="0.2">
      <c r="A54" s="148"/>
      <c r="B54" s="149"/>
      <c r="C54" s="149"/>
      <c r="D54" s="150"/>
      <c r="E54" s="151"/>
      <c r="F54" s="152"/>
      <c r="G54" s="152"/>
      <c r="H54" s="153"/>
      <c r="I54" s="152"/>
      <c r="J54" s="150"/>
      <c r="K54" s="66"/>
    </row>
    <row r="55" spans="1:12" x14ac:dyDescent="0.2">
      <c r="A55" s="148"/>
      <c r="B55" s="149"/>
      <c r="C55" s="149"/>
      <c r="D55" s="150"/>
      <c r="E55" s="151"/>
      <c r="F55" s="152"/>
      <c r="G55" s="152"/>
      <c r="H55" s="153"/>
      <c r="I55" s="152"/>
      <c r="J55" s="150"/>
      <c r="K55" s="66"/>
    </row>
    <row r="56" spans="1:12" x14ac:dyDescent="0.2">
      <c r="A56" s="148"/>
      <c r="B56" s="149"/>
      <c r="C56" s="149"/>
      <c r="D56" s="150"/>
      <c r="E56" s="151"/>
      <c r="F56" s="152"/>
      <c r="G56" s="152"/>
      <c r="H56" s="153"/>
      <c r="I56" s="152"/>
      <c r="J56" s="150"/>
      <c r="K56" s="66"/>
    </row>
    <row r="57" spans="1:12" x14ac:dyDescent="0.2">
      <c r="A57" s="148"/>
      <c r="B57" s="149"/>
      <c r="C57" s="149"/>
      <c r="D57" s="150"/>
      <c r="E57" s="151"/>
      <c r="F57" s="152"/>
      <c r="G57" s="152"/>
      <c r="H57" s="153"/>
      <c r="I57" s="152"/>
      <c r="J57" s="150"/>
      <c r="K57" s="66"/>
    </row>
    <row r="58" spans="1:12" x14ac:dyDescent="0.2">
      <c r="A58" s="148"/>
      <c r="B58" s="149"/>
      <c r="C58" s="149"/>
      <c r="D58" s="150"/>
      <c r="E58" s="151"/>
      <c r="F58" s="152"/>
      <c r="G58" s="152"/>
      <c r="H58" s="153"/>
      <c r="I58" s="152"/>
      <c r="J58" s="150"/>
      <c r="K58" s="66"/>
    </row>
    <row r="59" spans="1:12" x14ac:dyDescent="0.2">
      <c r="A59" s="148"/>
      <c r="B59" s="149"/>
      <c r="C59" s="149"/>
      <c r="D59" s="150"/>
      <c r="E59" s="151"/>
      <c r="F59" s="152"/>
      <c r="G59" s="152"/>
      <c r="H59" s="153"/>
      <c r="I59" s="152"/>
      <c r="J59" s="150"/>
      <c r="K59" s="66"/>
    </row>
    <row r="60" spans="1:12" x14ac:dyDescent="0.2">
      <c r="A60" s="148"/>
      <c r="B60" s="149"/>
      <c r="C60" s="149"/>
      <c r="D60" s="150"/>
      <c r="E60" s="151"/>
      <c r="F60" s="152"/>
      <c r="G60" s="152"/>
      <c r="H60" s="153"/>
      <c r="I60" s="152"/>
      <c r="J60" s="150"/>
      <c r="K60" s="66"/>
    </row>
    <row r="61" spans="1:12" x14ac:dyDescent="0.2">
      <c r="A61" s="148"/>
      <c r="B61" s="149"/>
      <c r="C61" s="149"/>
      <c r="D61" s="150"/>
      <c r="E61" s="151"/>
      <c r="F61" s="152"/>
      <c r="G61" s="152"/>
      <c r="H61" s="153"/>
      <c r="I61" s="152"/>
      <c r="J61" s="150"/>
      <c r="K61" s="66"/>
    </row>
    <row r="62" spans="1:12" x14ac:dyDescent="0.2">
      <c r="A62" s="148"/>
      <c r="B62" s="149"/>
      <c r="C62" s="149"/>
      <c r="D62" s="150"/>
      <c r="E62" s="151"/>
      <c r="F62" s="152"/>
      <c r="G62" s="152"/>
      <c r="H62" s="153"/>
      <c r="I62" s="152"/>
      <c r="J62" s="150"/>
      <c r="K62" s="66"/>
    </row>
    <row r="63" spans="1:12" x14ac:dyDescent="0.2">
      <c r="A63" s="148"/>
      <c r="B63" s="149"/>
      <c r="C63" s="149"/>
      <c r="D63" s="150"/>
      <c r="E63" s="151"/>
      <c r="F63" s="152"/>
      <c r="G63" s="152"/>
      <c r="H63" s="153"/>
      <c r="I63" s="152"/>
      <c r="J63" s="150"/>
      <c r="K63" s="66"/>
    </row>
    <row r="64" spans="1:12" x14ac:dyDescent="0.2">
      <c r="A64" s="148"/>
      <c r="B64" s="149"/>
      <c r="C64" s="149"/>
      <c r="D64" s="150"/>
      <c r="E64" s="151"/>
      <c r="F64" s="152"/>
      <c r="G64" s="152"/>
      <c r="H64" s="153"/>
      <c r="I64" s="152"/>
      <c r="J64" s="150"/>
      <c r="K64" s="66"/>
    </row>
    <row r="65" spans="1:11" x14ac:dyDescent="0.2">
      <c r="A65" s="148"/>
      <c r="B65" s="149"/>
      <c r="C65" s="149"/>
      <c r="D65" s="150"/>
      <c r="E65" s="151"/>
      <c r="F65" s="152"/>
      <c r="G65" s="152"/>
      <c r="H65" s="153"/>
      <c r="I65" s="152"/>
      <c r="J65" s="150"/>
      <c r="K65" s="66"/>
    </row>
    <row r="66" spans="1:11" x14ac:dyDescent="0.2">
      <c r="A66" s="148"/>
      <c r="B66" s="149"/>
      <c r="C66" s="149"/>
      <c r="D66" s="150"/>
      <c r="E66" s="151"/>
      <c r="F66" s="152"/>
      <c r="G66" s="152"/>
      <c r="H66" s="153"/>
      <c r="I66" s="152"/>
      <c r="J66" s="150"/>
      <c r="K66" s="66"/>
    </row>
    <row r="67" spans="1:11" x14ac:dyDescent="0.2">
      <c r="A67" s="148"/>
      <c r="B67" s="149"/>
      <c r="C67" s="149"/>
      <c r="D67" s="150"/>
      <c r="E67" s="151"/>
      <c r="F67" s="152"/>
      <c r="G67" s="152"/>
      <c r="H67" s="153"/>
      <c r="I67" s="152"/>
      <c r="J67" s="150"/>
      <c r="K67" s="66"/>
    </row>
    <row r="68" spans="1:11" x14ac:dyDescent="0.2">
      <c r="A68" s="148"/>
      <c r="B68" s="149"/>
      <c r="C68" s="149"/>
      <c r="D68" s="150"/>
      <c r="E68" s="151"/>
      <c r="F68" s="152"/>
      <c r="G68" s="152"/>
      <c r="H68" s="153"/>
      <c r="I68" s="152"/>
      <c r="J68" s="150"/>
      <c r="K68" s="66"/>
    </row>
    <row r="69" spans="1:11" x14ac:dyDescent="0.2">
      <c r="A69" s="148"/>
      <c r="B69" s="149"/>
      <c r="C69" s="149"/>
      <c r="D69" s="150"/>
      <c r="E69" s="151"/>
      <c r="F69" s="152"/>
      <c r="G69" s="152"/>
      <c r="H69" s="153"/>
      <c r="I69" s="152"/>
      <c r="J69" s="150"/>
      <c r="K69" s="66"/>
    </row>
    <row r="70" spans="1:11" x14ac:dyDescent="0.2">
      <c r="A70" s="148"/>
      <c r="B70" s="149"/>
      <c r="C70" s="149"/>
      <c r="D70" s="150"/>
      <c r="E70" s="151"/>
      <c r="F70" s="152"/>
      <c r="G70" s="152"/>
      <c r="H70" s="153"/>
      <c r="I70" s="152"/>
      <c r="J70" s="150"/>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2 caractères seulement). Veuillez éventuellement effacer les espaces. " sqref="J10:J11">
      <formula1>2</formula1>
      <formula2>2</formula2>
    </dataValidation>
  </dataValidations>
  <pageMargins left="0.59" right="0" top="0.51" bottom="0.51" header="0.51" footer="0.31"/>
  <pageSetup paperSize="9" scale="73" orientation="landscape"/>
  <headerFooter>
    <oddFooter>&amp;R&amp;8&amp;K000000&amp;A - &amp;P/&amp;N   -   &amp;D</oddFooter>
  </headerFooter>
  <colBreaks count="1" manualBreakCount="1">
    <brk id="10" max="104857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7"/>
  <sheetViews>
    <sheetView workbookViewId="0">
      <pane ySplit="11" topLeftCell="A22" activePane="bottomLeft" state="frozen"/>
      <selection pane="bottomLeft" activeCell="D26" sqref="D26"/>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1" customFormat="1" ht="25.5" customHeight="1" x14ac:dyDescent="0.35">
      <c r="A1" s="175" t="s">
        <v>100</v>
      </c>
      <c r="B1" s="97"/>
      <c r="C1" s="96"/>
      <c r="D1" s="97"/>
      <c r="E1" s="97"/>
      <c r="F1" s="98"/>
      <c r="G1" s="98"/>
      <c r="H1" s="117"/>
      <c r="I1" s="190"/>
      <c r="J1" s="190"/>
      <c r="K1" s="190"/>
    </row>
    <row r="2" spans="1:12" s="193" customFormat="1" ht="18" x14ac:dyDescent="0.25">
      <c r="A2" s="189" t="s">
        <v>114</v>
      </c>
      <c r="B2" s="83"/>
      <c r="C2" s="83"/>
      <c r="D2" s="83"/>
      <c r="E2" s="83"/>
      <c r="F2" s="84"/>
      <c r="G2" s="84"/>
      <c r="H2" s="118"/>
      <c r="I2" s="192"/>
      <c r="J2" s="192"/>
      <c r="K2" s="192"/>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115</v>
      </c>
      <c r="B7" s="258" t="str">
        <f>IF(Décompte!D4="","",Décompte!D4)</f>
        <v>2018/19</v>
      </c>
      <c r="C7" s="259"/>
      <c r="D7" s="256"/>
      <c r="E7" s="256"/>
      <c r="F7" s="256"/>
      <c r="G7" s="256"/>
      <c r="H7" s="257"/>
    </row>
    <row r="8" spans="1:12" x14ac:dyDescent="0.2">
      <c r="A8" s="195"/>
      <c r="B8" s="196"/>
      <c r="C8" s="196"/>
      <c r="D8" s="196"/>
      <c r="E8" s="197"/>
      <c r="F8" s="197"/>
      <c r="G8" s="197"/>
      <c r="K8" s="66"/>
    </row>
    <row r="9" spans="1:12" x14ac:dyDescent="0.2">
      <c r="A9" s="198"/>
      <c r="E9" s="66"/>
      <c r="G9" s="65"/>
      <c r="K9" s="66"/>
    </row>
    <row r="10" spans="1:12" x14ac:dyDescent="0.2">
      <c r="A10" s="194"/>
      <c r="D10" s="260" t="s">
        <v>105</v>
      </c>
      <c r="E10" s="260"/>
      <c r="F10" s="260"/>
      <c r="G10" s="65"/>
      <c r="H10" s="65"/>
      <c r="J10" s="199"/>
      <c r="K10" s="66"/>
    </row>
    <row r="11" spans="1:12" s="162" customFormat="1" ht="24.75" customHeight="1" x14ac:dyDescent="0.2">
      <c r="A11" s="200" t="s">
        <v>62</v>
      </c>
      <c r="B11" s="201" t="s">
        <v>106</v>
      </c>
      <c r="C11" s="202" t="s">
        <v>107</v>
      </c>
      <c r="D11" s="203" t="s">
        <v>108</v>
      </c>
      <c r="E11" s="203" t="s">
        <v>109</v>
      </c>
      <c r="F11" s="204" t="s">
        <v>110</v>
      </c>
      <c r="G11" s="204" t="s">
        <v>111</v>
      </c>
      <c r="H11" s="204" t="s">
        <v>112</v>
      </c>
      <c r="I11" s="204" t="s">
        <v>113</v>
      </c>
      <c r="J11" s="205" t="s">
        <v>77</v>
      </c>
    </row>
    <row r="12" spans="1:12" x14ac:dyDescent="0.2">
      <c r="A12" s="86"/>
      <c r="B12" s="60"/>
      <c r="C12" s="60"/>
      <c r="D12" s="22"/>
      <c r="E12" s="67"/>
      <c r="F12" s="68"/>
      <c r="G12" s="68"/>
      <c r="H12" s="120"/>
      <c r="I12" s="68"/>
      <c r="J12" s="22"/>
      <c r="K12" s="66"/>
    </row>
    <row r="13" spans="1:12" x14ac:dyDescent="0.2">
      <c r="A13" s="87"/>
      <c r="B13" s="59"/>
      <c r="C13" s="59"/>
      <c r="D13" s="23"/>
      <c r="E13" s="69"/>
      <c r="F13" s="70"/>
      <c r="G13" s="70"/>
      <c r="H13" s="121"/>
      <c r="I13" s="70"/>
      <c r="J13" s="23"/>
      <c r="K13" s="66"/>
    </row>
    <row r="14" spans="1:12" x14ac:dyDescent="0.2">
      <c r="A14" s="87"/>
      <c r="B14" s="59"/>
      <c r="C14" s="59"/>
      <c r="D14" s="23"/>
      <c r="E14" s="69"/>
      <c r="F14" s="70"/>
      <c r="G14" s="70"/>
      <c r="H14" s="121"/>
      <c r="I14" s="70"/>
      <c r="J14" s="23"/>
      <c r="K14" s="66"/>
    </row>
    <row r="15" spans="1:12" x14ac:dyDescent="0.2">
      <c r="A15" s="87"/>
      <c r="B15" s="59"/>
      <c r="C15" s="59"/>
      <c r="D15" s="23"/>
      <c r="E15" s="69"/>
      <c r="F15" s="70"/>
      <c r="G15" s="70"/>
      <c r="H15" s="121"/>
      <c r="I15" s="70"/>
      <c r="J15" s="23"/>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6"/>
    </row>
    <row r="20" spans="1:12" x14ac:dyDescent="0.2">
      <c r="A20" s="87"/>
      <c r="B20" s="59"/>
      <c r="C20" s="59"/>
      <c r="D20" s="23"/>
      <c r="E20" s="69"/>
      <c r="F20" s="70"/>
      <c r="G20" s="70"/>
      <c r="H20" s="121"/>
      <c r="I20" s="70"/>
      <c r="J20" s="23"/>
      <c r="K20" s="66"/>
      <c r="L20" s="206"/>
    </row>
    <row r="21" spans="1:12" x14ac:dyDescent="0.2">
      <c r="A21" s="87"/>
      <c r="B21" s="59"/>
      <c r="C21" s="59"/>
      <c r="D21" s="23"/>
      <c r="E21" s="69"/>
      <c r="F21" s="70"/>
      <c r="G21" s="70"/>
      <c r="H21" s="121"/>
      <c r="I21" s="70"/>
      <c r="J21" s="23"/>
      <c r="K21" s="66"/>
      <c r="L21" s="206"/>
    </row>
    <row r="22" spans="1:12" x14ac:dyDescent="0.2">
      <c r="A22" s="87"/>
      <c r="B22" s="59"/>
      <c r="C22" s="59"/>
      <c r="D22" s="23"/>
      <c r="E22" s="69"/>
      <c r="F22" s="70"/>
      <c r="G22" s="70"/>
      <c r="H22" s="121"/>
      <c r="I22" s="70"/>
      <c r="J22" s="23"/>
      <c r="K22" s="66"/>
      <c r="L22" s="206"/>
    </row>
    <row r="23" spans="1:12" x14ac:dyDescent="0.2">
      <c r="A23" s="87"/>
      <c r="B23" s="59"/>
      <c r="C23" s="59"/>
      <c r="D23" s="23"/>
      <c r="E23" s="69"/>
      <c r="F23" s="70"/>
      <c r="G23" s="70"/>
      <c r="H23" s="121"/>
      <c r="I23" s="70"/>
      <c r="J23" s="23"/>
      <c r="K23" s="66"/>
      <c r="L23" s="206"/>
    </row>
    <row r="24" spans="1:12" x14ac:dyDescent="0.2">
      <c r="A24" s="87"/>
      <c r="B24" s="59"/>
      <c r="C24" s="59"/>
      <c r="D24" s="23"/>
      <c r="E24" s="69"/>
      <c r="F24" s="70"/>
      <c r="G24" s="70"/>
      <c r="H24" s="121"/>
      <c r="I24" s="70"/>
      <c r="J24" s="23"/>
      <c r="K24" s="66"/>
      <c r="L24" s="206"/>
    </row>
    <row r="25" spans="1:12" x14ac:dyDescent="0.2">
      <c r="A25" s="87"/>
      <c r="B25" s="59"/>
      <c r="C25" s="59"/>
      <c r="D25" s="23"/>
      <c r="E25" s="69"/>
      <c r="F25" s="70"/>
      <c r="G25" s="70"/>
      <c r="H25" s="121"/>
      <c r="I25" s="70"/>
      <c r="J25" s="23"/>
      <c r="K25" s="66"/>
      <c r="L25" s="206"/>
    </row>
    <row r="26" spans="1:12" x14ac:dyDescent="0.2">
      <c r="A26" s="87"/>
      <c r="B26" s="59"/>
      <c r="C26" s="59"/>
      <c r="D26" s="23"/>
      <c r="E26" s="69"/>
      <c r="F26" s="70"/>
      <c r="G26" s="70"/>
      <c r="H26" s="121"/>
      <c r="I26" s="70"/>
      <c r="J26" s="23"/>
      <c r="K26" s="66"/>
      <c r="L26" s="206"/>
    </row>
    <row r="27" spans="1:12" x14ac:dyDescent="0.2">
      <c r="A27" s="87"/>
      <c r="B27" s="59"/>
      <c r="C27" s="59"/>
      <c r="D27" s="23"/>
      <c r="E27" s="69"/>
      <c r="F27" s="70"/>
      <c r="G27" s="70"/>
      <c r="H27" s="121"/>
      <c r="I27" s="70"/>
      <c r="J27" s="23"/>
      <c r="K27" s="66"/>
      <c r="L27" s="206"/>
    </row>
    <row r="28" spans="1:12" x14ac:dyDescent="0.2">
      <c r="A28" s="87"/>
      <c r="B28" s="59"/>
      <c r="C28" s="59"/>
      <c r="D28" s="23"/>
      <c r="E28" s="69"/>
      <c r="F28" s="70"/>
      <c r="G28" s="70"/>
      <c r="H28" s="121"/>
      <c r="I28" s="70"/>
      <c r="J28" s="23"/>
      <c r="K28" s="66"/>
      <c r="L28" s="206"/>
    </row>
    <row r="29" spans="1:12" x14ac:dyDescent="0.2">
      <c r="A29" s="87"/>
      <c r="B29" s="59"/>
      <c r="C29" s="59"/>
      <c r="D29" s="23"/>
      <c r="E29" s="69"/>
      <c r="F29" s="70"/>
      <c r="G29" s="70"/>
      <c r="H29" s="121"/>
      <c r="I29" s="70"/>
      <c r="J29" s="23"/>
      <c r="K29" s="66"/>
      <c r="L29" s="206"/>
    </row>
    <row r="30" spans="1:12" x14ac:dyDescent="0.2">
      <c r="A30" s="87"/>
      <c r="B30" s="59"/>
      <c r="C30" s="59"/>
      <c r="D30" s="23"/>
      <c r="E30" s="69"/>
      <c r="F30" s="70"/>
      <c r="G30" s="70"/>
      <c r="H30" s="121"/>
      <c r="I30" s="70"/>
      <c r="J30" s="23"/>
      <c r="K30" s="66"/>
      <c r="L30" s="206"/>
    </row>
    <row r="31" spans="1:12" x14ac:dyDescent="0.2">
      <c r="A31" s="87"/>
      <c r="B31" s="59"/>
      <c r="C31" s="59"/>
      <c r="D31" s="23"/>
      <c r="E31" s="69"/>
      <c r="F31" s="70"/>
      <c r="G31" s="70"/>
      <c r="H31" s="121"/>
      <c r="I31" s="70"/>
      <c r="J31" s="23"/>
      <c r="K31" s="66"/>
      <c r="L31" s="206"/>
    </row>
    <row r="32" spans="1:12" x14ac:dyDescent="0.2">
      <c r="A32" s="87"/>
      <c r="B32" s="59"/>
      <c r="C32" s="59"/>
      <c r="D32" s="23"/>
      <c r="E32" s="69"/>
      <c r="F32" s="70"/>
      <c r="G32" s="70"/>
      <c r="H32" s="121"/>
      <c r="I32" s="70"/>
      <c r="J32" s="23"/>
      <c r="K32" s="66"/>
      <c r="L32" s="206"/>
    </row>
    <row r="33" spans="1:12" x14ac:dyDescent="0.2">
      <c r="A33" s="87"/>
      <c r="B33" s="59"/>
      <c r="C33" s="59"/>
      <c r="D33" s="23"/>
      <c r="E33" s="69"/>
      <c r="F33" s="70"/>
      <c r="G33" s="70"/>
      <c r="H33" s="121"/>
      <c r="I33" s="70"/>
      <c r="J33" s="23"/>
      <c r="K33" s="66"/>
      <c r="L33" s="206"/>
    </row>
    <row r="34" spans="1:12" x14ac:dyDescent="0.2">
      <c r="A34" s="87"/>
      <c r="B34" s="59"/>
      <c r="C34" s="59"/>
      <c r="D34" s="23"/>
      <c r="E34" s="69"/>
      <c r="F34" s="70"/>
      <c r="G34" s="70"/>
      <c r="H34" s="121"/>
      <c r="I34" s="70"/>
      <c r="J34" s="23"/>
      <c r="K34" s="66"/>
      <c r="L34" s="206"/>
    </row>
    <row r="35" spans="1:12" x14ac:dyDescent="0.2">
      <c r="A35" s="87"/>
      <c r="B35" s="59"/>
      <c r="C35" s="59"/>
      <c r="D35" s="23"/>
      <c r="E35" s="69"/>
      <c r="F35" s="70"/>
      <c r="G35" s="70"/>
      <c r="H35" s="121"/>
      <c r="I35" s="70"/>
      <c r="J35" s="23"/>
      <c r="K35" s="66"/>
      <c r="L35" s="206"/>
    </row>
    <row r="36" spans="1:12" x14ac:dyDescent="0.2">
      <c r="A36" s="87"/>
      <c r="B36" s="59"/>
      <c r="C36" s="59"/>
      <c r="D36" s="23"/>
      <c r="E36" s="69"/>
      <c r="F36" s="70"/>
      <c r="G36" s="70"/>
      <c r="H36" s="121"/>
      <c r="I36" s="70"/>
      <c r="J36" s="23"/>
      <c r="K36" s="66"/>
      <c r="L36" s="206"/>
    </row>
    <row r="37" spans="1:12" x14ac:dyDescent="0.2">
      <c r="A37" s="87"/>
      <c r="B37" s="59"/>
      <c r="C37" s="59"/>
      <c r="D37" s="23"/>
      <c r="E37" s="69"/>
      <c r="F37" s="70"/>
      <c r="G37" s="70"/>
      <c r="H37" s="121"/>
      <c r="I37" s="70"/>
      <c r="J37" s="23"/>
      <c r="K37" s="66"/>
      <c r="L37" s="206"/>
    </row>
    <row r="38" spans="1:12" x14ac:dyDescent="0.2">
      <c r="A38" s="87"/>
      <c r="B38" s="59"/>
      <c r="C38" s="59"/>
      <c r="D38" s="23"/>
      <c r="E38" s="69"/>
      <c r="F38" s="70"/>
      <c r="G38" s="70"/>
      <c r="H38" s="121"/>
      <c r="I38" s="70"/>
      <c r="J38" s="23"/>
      <c r="K38" s="66"/>
      <c r="L38" s="206"/>
    </row>
    <row r="39" spans="1:12" x14ac:dyDescent="0.2">
      <c r="A39" s="87"/>
      <c r="B39" s="59"/>
      <c r="C39" s="59"/>
      <c r="D39" s="23"/>
      <c r="E39" s="69"/>
      <c r="F39" s="70"/>
      <c r="G39" s="70"/>
      <c r="H39" s="121"/>
      <c r="I39" s="70"/>
      <c r="J39" s="23"/>
      <c r="K39" s="66"/>
      <c r="L39" s="206"/>
    </row>
    <row r="40" spans="1:12" x14ac:dyDescent="0.2">
      <c r="A40" s="87"/>
      <c r="B40" s="59"/>
      <c r="C40" s="59"/>
      <c r="D40" s="23"/>
      <c r="E40" s="69"/>
      <c r="F40" s="70"/>
      <c r="G40" s="70"/>
      <c r="H40" s="121"/>
      <c r="I40" s="70"/>
      <c r="J40" s="23"/>
      <c r="K40" s="66"/>
      <c r="L40" s="206"/>
    </row>
    <row r="41" spans="1:12" x14ac:dyDescent="0.2">
      <c r="A41" s="87"/>
      <c r="B41" s="59"/>
      <c r="C41" s="59"/>
      <c r="D41" s="23"/>
      <c r="E41" s="69"/>
      <c r="F41" s="70"/>
      <c r="G41" s="70"/>
      <c r="H41" s="121"/>
      <c r="I41" s="70"/>
      <c r="J41" s="23"/>
      <c r="K41" s="66"/>
      <c r="L41" s="206"/>
    </row>
    <row r="42" spans="1:12" x14ac:dyDescent="0.2">
      <c r="A42" s="87"/>
      <c r="B42" s="59"/>
      <c r="C42" s="59"/>
      <c r="D42" s="23"/>
      <c r="E42" s="69"/>
      <c r="F42" s="70"/>
      <c r="G42" s="70"/>
      <c r="H42" s="121"/>
      <c r="I42" s="70"/>
      <c r="J42" s="23"/>
      <c r="K42" s="66"/>
      <c r="L42" s="206"/>
    </row>
    <row r="43" spans="1:12" x14ac:dyDescent="0.2">
      <c r="A43" s="87"/>
      <c r="B43" s="59"/>
      <c r="C43" s="59"/>
      <c r="D43" s="23"/>
      <c r="E43" s="69"/>
      <c r="F43" s="70"/>
      <c r="G43" s="70"/>
      <c r="H43" s="121"/>
      <c r="I43" s="70"/>
      <c r="J43" s="23"/>
      <c r="K43" s="66"/>
      <c r="L43" s="206"/>
    </row>
    <row r="44" spans="1:12" x14ac:dyDescent="0.2">
      <c r="A44" s="87"/>
      <c r="B44" s="59"/>
      <c r="C44" s="59"/>
      <c r="D44" s="23"/>
      <c r="E44" s="69"/>
      <c r="F44" s="70"/>
      <c r="G44" s="70"/>
      <c r="H44" s="121"/>
      <c r="I44" s="70"/>
      <c r="J44" s="23"/>
      <c r="K44" s="66"/>
      <c r="L44" s="206"/>
    </row>
    <row r="45" spans="1:12" x14ac:dyDescent="0.2">
      <c r="A45" s="87"/>
      <c r="B45" s="59"/>
      <c r="C45" s="59"/>
      <c r="D45" s="23"/>
      <c r="E45" s="69"/>
      <c r="F45" s="70"/>
      <c r="G45" s="70"/>
      <c r="H45" s="121"/>
      <c r="I45" s="70"/>
      <c r="J45" s="23"/>
      <c r="K45" s="66"/>
      <c r="L45" s="206"/>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2:L40 L1:L9">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77"/>
  <sheetViews>
    <sheetView workbookViewId="0">
      <pane ySplit="11" topLeftCell="A12" activePane="bottomLeft" state="frozen"/>
      <selection pane="bottomLeft" activeCell="A22" sqref="A22"/>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1" customFormat="1" ht="25.5" customHeight="1" x14ac:dyDescent="0.35">
      <c r="A1" s="175" t="s">
        <v>100</v>
      </c>
      <c r="B1" s="97"/>
      <c r="C1" s="96"/>
      <c r="D1" s="97"/>
      <c r="E1" s="97"/>
      <c r="F1" s="98"/>
      <c r="G1" s="98"/>
      <c r="H1" s="117"/>
      <c r="I1" s="190"/>
      <c r="J1" s="190"/>
      <c r="K1" s="190"/>
    </row>
    <row r="2" spans="1:12" s="193" customFormat="1" ht="18" x14ac:dyDescent="0.25">
      <c r="A2" s="189" t="s">
        <v>116</v>
      </c>
      <c r="B2" s="83"/>
      <c r="C2" s="83"/>
      <c r="D2" s="83"/>
      <c r="E2" s="83"/>
      <c r="F2" s="84"/>
      <c r="G2" s="84"/>
      <c r="H2" s="118"/>
      <c r="I2" s="192"/>
      <c r="J2" s="192"/>
      <c r="K2" s="192"/>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2018/19</v>
      </c>
      <c r="C7" s="259"/>
      <c r="D7" s="256"/>
      <c r="E7" s="256"/>
      <c r="F7" s="256"/>
      <c r="G7" s="256"/>
      <c r="H7" s="257"/>
    </row>
    <row r="8" spans="1:12" x14ac:dyDescent="0.2">
      <c r="A8" s="195"/>
      <c r="B8" s="196"/>
      <c r="C8" s="196"/>
      <c r="D8" s="196"/>
      <c r="E8" s="197"/>
      <c r="F8" s="197"/>
      <c r="G8" s="197"/>
      <c r="K8" s="66"/>
    </row>
    <row r="9" spans="1:12" x14ac:dyDescent="0.2">
      <c r="A9" s="198"/>
      <c r="E9" s="66"/>
      <c r="G9" s="65"/>
      <c r="K9" s="66"/>
    </row>
    <row r="10" spans="1:12" x14ac:dyDescent="0.2">
      <c r="A10" s="194"/>
      <c r="D10" s="260" t="s">
        <v>105</v>
      </c>
      <c r="E10" s="260"/>
      <c r="F10" s="260"/>
      <c r="G10" s="65"/>
      <c r="H10" s="65"/>
      <c r="J10" s="199"/>
      <c r="K10" s="66"/>
    </row>
    <row r="11" spans="1:12" s="162" customFormat="1" ht="24.75" customHeight="1" x14ac:dyDescent="0.2">
      <c r="A11" s="200" t="s">
        <v>62</v>
      </c>
      <c r="B11" s="201" t="s">
        <v>106</v>
      </c>
      <c r="C11" s="202" t="s">
        <v>107</v>
      </c>
      <c r="D11" s="203" t="s">
        <v>108</v>
      </c>
      <c r="E11" s="203" t="s">
        <v>109</v>
      </c>
      <c r="F11" s="204" t="s">
        <v>110</v>
      </c>
      <c r="G11" s="204" t="s">
        <v>111</v>
      </c>
      <c r="H11" s="204" t="s">
        <v>112</v>
      </c>
      <c r="I11" s="204" t="s">
        <v>113</v>
      </c>
      <c r="J11" s="205" t="s">
        <v>77</v>
      </c>
    </row>
    <row r="12" spans="1:12" x14ac:dyDescent="0.2">
      <c r="A12" s="86"/>
      <c r="B12" s="60"/>
      <c r="C12" s="60"/>
      <c r="D12" s="22"/>
      <c r="E12" s="67"/>
      <c r="F12" s="68"/>
      <c r="G12" s="68"/>
      <c r="H12" s="120"/>
      <c r="I12" s="68"/>
      <c r="J12" s="22"/>
      <c r="K12" s="66"/>
    </row>
    <row r="13" spans="1:12" x14ac:dyDescent="0.2">
      <c r="A13" s="87"/>
      <c r="B13" s="59"/>
      <c r="C13" s="59"/>
      <c r="D13" s="23"/>
      <c r="E13" s="69"/>
      <c r="F13" s="70"/>
      <c r="G13" s="70"/>
      <c r="H13" s="121"/>
      <c r="I13" s="70"/>
      <c r="J13" s="23"/>
      <c r="K13" s="66"/>
    </row>
    <row r="14" spans="1:12" x14ac:dyDescent="0.2">
      <c r="A14" s="87"/>
      <c r="B14" s="59"/>
      <c r="C14" s="59"/>
      <c r="D14" s="23"/>
      <c r="E14" s="69"/>
      <c r="F14" s="70"/>
      <c r="G14" s="70"/>
      <c r="H14" s="121"/>
      <c r="I14" s="70"/>
      <c r="J14" s="23"/>
      <c r="K14" s="66"/>
    </row>
    <row r="15" spans="1:12" x14ac:dyDescent="0.2">
      <c r="A15" s="87"/>
      <c r="B15" s="59"/>
      <c r="C15" s="59"/>
      <c r="D15" s="23"/>
      <c r="E15" s="69"/>
      <c r="F15" s="70"/>
      <c r="G15" s="70"/>
      <c r="H15" s="121"/>
      <c r="I15" s="70"/>
      <c r="J15" s="23"/>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6"/>
    </row>
    <row r="20" spans="1:12" x14ac:dyDescent="0.2">
      <c r="A20" s="87"/>
      <c r="B20" s="59"/>
      <c r="C20" s="59"/>
      <c r="D20" s="23"/>
      <c r="E20" s="69"/>
      <c r="F20" s="70"/>
      <c r="G20" s="70"/>
      <c r="H20" s="121"/>
      <c r="I20" s="70"/>
      <c r="J20" s="23"/>
      <c r="K20" s="66"/>
      <c r="L20" s="206"/>
    </row>
    <row r="21" spans="1:12" x14ac:dyDescent="0.2">
      <c r="A21" s="87"/>
      <c r="B21" s="59"/>
      <c r="C21" s="59"/>
      <c r="D21" s="23"/>
      <c r="E21" s="69"/>
      <c r="F21" s="70"/>
      <c r="G21" s="70"/>
      <c r="H21" s="121"/>
      <c r="I21" s="70"/>
      <c r="J21" s="23"/>
      <c r="K21" s="66"/>
      <c r="L21" s="206"/>
    </row>
    <row r="22" spans="1:12" x14ac:dyDescent="0.2">
      <c r="A22" s="87"/>
      <c r="B22" s="59"/>
      <c r="C22" s="59"/>
      <c r="D22" s="23"/>
      <c r="E22" s="69"/>
      <c r="F22" s="70"/>
      <c r="G22" s="70"/>
      <c r="H22" s="121"/>
      <c r="I22" s="70"/>
      <c r="J22" s="23"/>
      <c r="K22" s="66"/>
      <c r="L22" s="206"/>
    </row>
    <row r="23" spans="1:12" x14ac:dyDescent="0.2">
      <c r="A23" s="87"/>
      <c r="B23" s="59"/>
      <c r="C23" s="59"/>
      <c r="D23" s="23"/>
      <c r="E23" s="69"/>
      <c r="F23" s="70"/>
      <c r="G23" s="70"/>
      <c r="H23" s="121"/>
      <c r="I23" s="70"/>
      <c r="J23" s="23"/>
      <c r="K23" s="66"/>
      <c r="L23" s="206"/>
    </row>
    <row r="24" spans="1:12" x14ac:dyDescent="0.2">
      <c r="A24" s="87"/>
      <c r="B24" s="59"/>
      <c r="C24" s="59"/>
      <c r="D24" s="23"/>
      <c r="E24" s="69"/>
      <c r="F24" s="70"/>
      <c r="G24" s="70"/>
      <c r="H24" s="121"/>
      <c r="I24" s="70"/>
      <c r="J24" s="23"/>
      <c r="K24" s="66"/>
      <c r="L24" s="206"/>
    </row>
    <row r="25" spans="1:12" x14ac:dyDescent="0.2">
      <c r="A25" s="87"/>
      <c r="B25" s="59"/>
      <c r="C25" s="59"/>
      <c r="D25" s="23"/>
      <c r="E25" s="69"/>
      <c r="F25" s="70"/>
      <c r="G25" s="70"/>
      <c r="H25" s="121"/>
      <c r="I25" s="70"/>
      <c r="J25" s="23"/>
      <c r="K25" s="66"/>
      <c r="L25" s="206"/>
    </row>
    <row r="26" spans="1:12" x14ac:dyDescent="0.2">
      <c r="A26" s="87"/>
      <c r="B26" s="59"/>
      <c r="C26" s="59"/>
      <c r="D26" s="23"/>
      <c r="E26" s="69"/>
      <c r="F26" s="70"/>
      <c r="G26" s="70"/>
      <c r="H26" s="121"/>
      <c r="I26" s="70"/>
      <c r="J26" s="23"/>
      <c r="K26" s="66"/>
      <c r="L26" s="206"/>
    </row>
    <row r="27" spans="1:12" x14ac:dyDescent="0.2">
      <c r="A27" s="87"/>
      <c r="B27" s="59"/>
      <c r="C27" s="59"/>
      <c r="D27" s="23"/>
      <c r="E27" s="69"/>
      <c r="F27" s="70"/>
      <c r="G27" s="70"/>
      <c r="H27" s="121"/>
      <c r="I27" s="70"/>
      <c r="J27" s="23"/>
      <c r="K27" s="66"/>
      <c r="L27" s="206"/>
    </row>
    <row r="28" spans="1:12" x14ac:dyDescent="0.2">
      <c r="A28" s="87"/>
      <c r="B28" s="59"/>
      <c r="C28" s="59"/>
      <c r="D28" s="23"/>
      <c r="E28" s="69"/>
      <c r="F28" s="70"/>
      <c r="G28" s="70"/>
      <c r="H28" s="121"/>
      <c r="I28" s="70"/>
      <c r="J28" s="23"/>
      <c r="K28" s="66"/>
      <c r="L28" s="206"/>
    </row>
    <row r="29" spans="1:12" x14ac:dyDescent="0.2">
      <c r="A29" s="87"/>
      <c r="B29" s="59"/>
      <c r="C29" s="59"/>
      <c r="D29" s="23"/>
      <c r="E29" s="69"/>
      <c r="F29" s="70"/>
      <c r="G29" s="70"/>
      <c r="H29" s="121"/>
      <c r="I29" s="70"/>
      <c r="J29" s="23"/>
      <c r="K29" s="66"/>
      <c r="L29" s="206"/>
    </row>
    <row r="30" spans="1:12" x14ac:dyDescent="0.2">
      <c r="A30" s="87"/>
      <c r="B30" s="59"/>
      <c r="C30" s="59"/>
      <c r="D30" s="23"/>
      <c r="E30" s="69"/>
      <c r="F30" s="70"/>
      <c r="G30" s="70"/>
      <c r="H30" s="121"/>
      <c r="I30" s="70"/>
      <c r="J30" s="23"/>
      <c r="K30" s="66"/>
      <c r="L30" s="206"/>
    </row>
    <row r="31" spans="1:12" x14ac:dyDescent="0.2">
      <c r="A31" s="87"/>
      <c r="B31" s="59"/>
      <c r="C31" s="59"/>
      <c r="D31" s="23"/>
      <c r="E31" s="69"/>
      <c r="F31" s="70"/>
      <c r="G31" s="70"/>
      <c r="H31" s="121"/>
      <c r="I31" s="70"/>
      <c r="J31" s="23"/>
      <c r="K31" s="66"/>
      <c r="L31" s="206"/>
    </row>
    <row r="32" spans="1:12" x14ac:dyDescent="0.2">
      <c r="A32" s="87"/>
      <c r="B32" s="59"/>
      <c r="C32" s="59"/>
      <c r="D32" s="23"/>
      <c r="E32" s="69"/>
      <c r="F32" s="70"/>
      <c r="G32" s="70"/>
      <c r="H32" s="121"/>
      <c r="I32" s="70"/>
      <c r="J32" s="23"/>
      <c r="K32" s="66"/>
      <c r="L32" s="206"/>
    </row>
    <row r="33" spans="1:12" x14ac:dyDescent="0.2">
      <c r="A33" s="87"/>
      <c r="B33" s="59"/>
      <c r="C33" s="59"/>
      <c r="D33" s="23"/>
      <c r="E33" s="69"/>
      <c r="F33" s="70"/>
      <c r="G33" s="70"/>
      <c r="H33" s="121"/>
      <c r="I33" s="70"/>
      <c r="J33" s="23"/>
      <c r="K33" s="66"/>
      <c r="L33" s="206"/>
    </row>
    <row r="34" spans="1:12" x14ac:dyDescent="0.2">
      <c r="A34" s="87"/>
      <c r="B34" s="59"/>
      <c r="C34" s="59"/>
      <c r="D34" s="23"/>
      <c r="E34" s="69"/>
      <c r="F34" s="70"/>
      <c r="G34" s="70"/>
      <c r="H34" s="121"/>
      <c r="I34" s="70"/>
      <c r="J34" s="23"/>
      <c r="K34" s="66"/>
      <c r="L34" s="206"/>
    </row>
    <row r="35" spans="1:12" x14ac:dyDescent="0.2">
      <c r="A35" s="87"/>
      <c r="B35" s="59"/>
      <c r="C35" s="59"/>
      <c r="D35" s="23"/>
      <c r="E35" s="69"/>
      <c r="F35" s="70"/>
      <c r="G35" s="70"/>
      <c r="H35" s="121"/>
      <c r="I35" s="70"/>
      <c r="J35" s="23"/>
      <c r="K35" s="66"/>
      <c r="L35" s="206"/>
    </row>
    <row r="36" spans="1:12" x14ac:dyDescent="0.2">
      <c r="A36" s="87"/>
      <c r="B36" s="59"/>
      <c r="C36" s="59"/>
      <c r="D36" s="23"/>
      <c r="E36" s="69"/>
      <c r="F36" s="70"/>
      <c r="G36" s="70"/>
      <c r="H36" s="121"/>
      <c r="I36" s="70"/>
      <c r="J36" s="23"/>
      <c r="K36" s="66"/>
      <c r="L36" s="206"/>
    </row>
    <row r="37" spans="1:12" x14ac:dyDescent="0.2">
      <c r="A37" s="87"/>
      <c r="B37" s="59"/>
      <c r="C37" s="59"/>
      <c r="D37" s="23"/>
      <c r="E37" s="69"/>
      <c r="F37" s="70"/>
      <c r="G37" s="70"/>
      <c r="H37" s="121"/>
      <c r="I37" s="70"/>
      <c r="J37" s="23"/>
      <c r="K37" s="66"/>
      <c r="L37" s="206"/>
    </row>
    <row r="38" spans="1:12" x14ac:dyDescent="0.2">
      <c r="A38" s="87"/>
      <c r="B38" s="59"/>
      <c r="C38" s="59"/>
      <c r="D38" s="23"/>
      <c r="E38" s="69"/>
      <c r="F38" s="70"/>
      <c r="G38" s="70"/>
      <c r="H38" s="121"/>
      <c r="I38" s="70"/>
      <c r="J38" s="23"/>
      <c r="K38" s="66"/>
      <c r="L38" s="206"/>
    </row>
    <row r="39" spans="1:12" x14ac:dyDescent="0.2">
      <c r="A39" s="87"/>
      <c r="B39" s="59"/>
      <c r="C39" s="59"/>
      <c r="D39" s="23"/>
      <c r="E39" s="69"/>
      <c r="F39" s="70"/>
      <c r="G39" s="70"/>
      <c r="H39" s="121"/>
      <c r="I39" s="70"/>
      <c r="J39" s="23"/>
      <c r="K39" s="66"/>
      <c r="L39" s="206"/>
    </row>
    <row r="40" spans="1:12" x14ac:dyDescent="0.2">
      <c r="A40" s="87"/>
      <c r="B40" s="59"/>
      <c r="C40" s="59"/>
      <c r="D40" s="23"/>
      <c r="E40" s="69"/>
      <c r="F40" s="70"/>
      <c r="G40" s="70"/>
      <c r="H40" s="121"/>
      <c r="I40" s="70"/>
      <c r="J40" s="23"/>
      <c r="K40" s="66"/>
      <c r="L40" s="206"/>
    </row>
    <row r="41" spans="1:12" x14ac:dyDescent="0.2">
      <c r="A41" s="87"/>
      <c r="B41" s="59"/>
      <c r="C41" s="59"/>
      <c r="D41" s="23"/>
      <c r="E41" s="69"/>
      <c r="F41" s="70"/>
      <c r="G41" s="70"/>
      <c r="H41" s="121"/>
      <c r="I41" s="70"/>
      <c r="J41" s="23"/>
      <c r="K41" s="66"/>
      <c r="L41" s="206"/>
    </row>
    <row r="42" spans="1:12" x14ac:dyDescent="0.2">
      <c r="A42" s="87"/>
      <c r="B42" s="59"/>
      <c r="C42" s="59"/>
      <c r="D42" s="23"/>
      <c r="E42" s="69"/>
      <c r="F42" s="70"/>
      <c r="G42" s="70"/>
      <c r="H42" s="121"/>
      <c r="I42" s="70"/>
      <c r="J42" s="23"/>
      <c r="K42" s="66"/>
      <c r="L42" s="206"/>
    </row>
    <row r="43" spans="1:12" x14ac:dyDescent="0.2">
      <c r="A43" s="87"/>
      <c r="B43" s="59"/>
      <c r="C43" s="59"/>
      <c r="D43" s="23"/>
      <c r="E43" s="69"/>
      <c r="F43" s="70"/>
      <c r="G43" s="70"/>
      <c r="H43" s="121"/>
      <c r="I43" s="70"/>
      <c r="J43" s="23"/>
      <c r="K43" s="66"/>
      <c r="L43" s="206"/>
    </row>
    <row r="44" spans="1:12" x14ac:dyDescent="0.2">
      <c r="A44" s="87"/>
      <c r="B44" s="59"/>
      <c r="C44" s="59"/>
      <c r="D44" s="23"/>
      <c r="E44" s="69"/>
      <c r="F44" s="70"/>
      <c r="G44" s="70"/>
      <c r="H44" s="121"/>
      <c r="I44" s="70"/>
      <c r="J44" s="23"/>
      <c r="K44" s="66"/>
      <c r="L44" s="206"/>
    </row>
    <row r="45" spans="1:12" x14ac:dyDescent="0.2">
      <c r="A45" s="87"/>
      <c r="B45" s="59"/>
      <c r="C45" s="59"/>
      <c r="D45" s="23"/>
      <c r="E45" s="69"/>
      <c r="F45" s="70"/>
      <c r="G45" s="70"/>
      <c r="H45" s="121"/>
      <c r="I45" s="70"/>
      <c r="J45" s="23"/>
      <c r="K45" s="66"/>
      <c r="L45" s="206"/>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 &amp;A - &amp;P/&amp;N   -   &amp;D</oddFooter>
  </headerFooter>
  <colBreaks count="1" manualBreakCount="1">
    <brk id="10" max="1048575" man="1"/>
  </colBreaks>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L577"/>
  <sheetViews>
    <sheetView workbookViewId="0">
      <pane ySplit="11" topLeftCell="A243" activePane="bottomLeft" state="frozen"/>
      <selection pane="bottomLeft" activeCell="I29" sqref="I29"/>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1" customFormat="1" ht="25.5" customHeight="1" x14ac:dyDescent="0.35">
      <c r="A1" s="175" t="s">
        <v>100</v>
      </c>
      <c r="B1" s="97"/>
      <c r="C1" s="96"/>
      <c r="D1" s="97"/>
      <c r="E1" s="97"/>
      <c r="F1" s="98"/>
      <c r="G1" s="98"/>
      <c r="H1" s="117"/>
      <c r="I1" s="190"/>
      <c r="J1" s="190"/>
      <c r="K1" s="190"/>
    </row>
    <row r="2" spans="1:12" s="193" customFormat="1" ht="18" x14ac:dyDescent="0.25">
      <c r="A2" s="189" t="s">
        <v>117</v>
      </c>
      <c r="B2" s="83"/>
      <c r="C2" s="83"/>
      <c r="D2" s="83"/>
      <c r="E2" s="83"/>
      <c r="F2" s="84"/>
      <c r="G2" s="84"/>
      <c r="H2" s="118"/>
      <c r="I2" s="192"/>
      <c r="J2" s="192"/>
      <c r="K2" s="192"/>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2018/19</v>
      </c>
      <c r="C7" s="259"/>
      <c r="D7" s="256"/>
      <c r="E7" s="256"/>
      <c r="F7" s="256"/>
      <c r="G7" s="256"/>
      <c r="H7" s="257"/>
    </row>
    <row r="8" spans="1:12" x14ac:dyDescent="0.2">
      <c r="A8" s="195"/>
      <c r="B8" s="196"/>
      <c r="C8" s="196"/>
      <c r="D8" s="196"/>
      <c r="E8" s="197"/>
      <c r="F8" s="197"/>
      <c r="G8" s="197"/>
      <c r="K8" s="66"/>
    </row>
    <row r="9" spans="1:12" x14ac:dyDescent="0.2">
      <c r="A9" s="198"/>
      <c r="E9" s="66"/>
      <c r="G9" s="65"/>
      <c r="K9" s="66"/>
    </row>
    <row r="10" spans="1:12" x14ac:dyDescent="0.2">
      <c r="A10" s="194"/>
      <c r="D10" s="260" t="s">
        <v>105</v>
      </c>
      <c r="E10" s="260"/>
      <c r="F10" s="260"/>
      <c r="G10" s="65"/>
      <c r="H10" s="65"/>
      <c r="J10" s="199"/>
      <c r="K10" s="66"/>
    </row>
    <row r="11" spans="1:12" s="162" customFormat="1" ht="24.75" customHeight="1" x14ac:dyDescent="0.2">
      <c r="A11" s="200" t="s">
        <v>62</v>
      </c>
      <c r="B11" s="201" t="s">
        <v>106</v>
      </c>
      <c r="C11" s="202" t="s">
        <v>107</v>
      </c>
      <c r="D11" s="203" t="s">
        <v>108</v>
      </c>
      <c r="E11" s="203" t="s">
        <v>109</v>
      </c>
      <c r="F11" s="204" t="s">
        <v>110</v>
      </c>
      <c r="G11" s="204" t="s">
        <v>111</v>
      </c>
      <c r="H11" s="204" t="s">
        <v>112</v>
      </c>
      <c r="I11" s="204" t="s">
        <v>113</v>
      </c>
      <c r="J11" s="205" t="s">
        <v>77</v>
      </c>
    </row>
    <row r="12" spans="1:12" x14ac:dyDescent="0.2">
      <c r="A12" s="86"/>
      <c r="B12" s="60"/>
      <c r="C12" s="60"/>
      <c r="D12" s="22"/>
      <c r="E12" s="67"/>
      <c r="F12" s="68"/>
      <c r="G12" s="68"/>
      <c r="H12" s="120"/>
      <c r="I12" s="207"/>
      <c r="J12" s="208"/>
      <c r="K12" s="66"/>
    </row>
    <row r="13" spans="1:12" x14ac:dyDescent="0.2">
      <c r="A13" s="87"/>
      <c r="B13" s="59"/>
      <c r="C13" s="59"/>
      <c r="D13" s="23"/>
      <c r="E13" s="69"/>
      <c r="F13" s="70"/>
      <c r="G13" s="70"/>
      <c r="H13" s="121"/>
      <c r="I13" s="209"/>
      <c r="J13" s="210"/>
      <c r="K13" s="66"/>
    </row>
    <row r="14" spans="1:12" x14ac:dyDescent="0.2">
      <c r="A14" s="87"/>
      <c r="B14" s="59"/>
      <c r="C14" s="59"/>
      <c r="D14" s="23"/>
      <c r="E14" s="69"/>
      <c r="F14" s="70"/>
      <c r="G14" s="70"/>
      <c r="H14" s="121"/>
      <c r="I14" s="209"/>
      <c r="J14" s="210"/>
      <c r="K14" s="66"/>
    </row>
    <row r="15" spans="1:12" x14ac:dyDescent="0.2">
      <c r="A15" s="87"/>
      <c r="B15" s="59"/>
      <c r="C15" s="59"/>
      <c r="D15" s="23"/>
      <c r="E15" s="69"/>
      <c r="F15" s="70"/>
      <c r="G15" s="70"/>
      <c r="H15" s="121"/>
      <c r="I15" s="209"/>
      <c r="J15" s="210"/>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6"/>
    </row>
    <row r="20" spans="1:12" x14ac:dyDescent="0.2">
      <c r="A20" s="87"/>
      <c r="B20" s="59"/>
      <c r="C20" s="59"/>
      <c r="D20" s="23"/>
      <c r="E20" s="69"/>
      <c r="F20" s="70"/>
      <c r="G20" s="70"/>
      <c r="H20" s="121"/>
      <c r="I20" s="70"/>
      <c r="J20" s="23"/>
      <c r="K20" s="66"/>
      <c r="L20" s="206"/>
    </row>
    <row r="21" spans="1:12" x14ac:dyDescent="0.2">
      <c r="A21" s="87"/>
      <c r="B21" s="59"/>
      <c r="C21" s="59"/>
      <c r="D21" s="23"/>
      <c r="E21" s="69"/>
      <c r="F21" s="70"/>
      <c r="G21" s="70"/>
      <c r="H21" s="121"/>
      <c r="I21" s="70"/>
      <c r="J21" s="23"/>
      <c r="K21" s="66"/>
      <c r="L21" s="206"/>
    </row>
    <row r="22" spans="1:12" x14ac:dyDescent="0.2">
      <c r="A22" s="87"/>
      <c r="B22" s="59"/>
      <c r="C22" s="59"/>
      <c r="D22" s="23"/>
      <c r="E22" s="69"/>
      <c r="F22" s="70"/>
      <c r="G22" s="70"/>
      <c r="H22" s="121"/>
      <c r="I22" s="70"/>
      <c r="J22" s="23"/>
      <c r="K22" s="66"/>
      <c r="L22" s="206"/>
    </row>
    <row r="23" spans="1:12" x14ac:dyDescent="0.2">
      <c r="A23" s="87"/>
      <c r="B23" s="59"/>
      <c r="C23" s="59"/>
      <c r="D23" s="23"/>
      <c r="E23" s="69"/>
      <c r="F23" s="70"/>
      <c r="G23" s="70"/>
      <c r="H23" s="121"/>
      <c r="I23" s="70"/>
      <c r="J23" s="23"/>
      <c r="K23" s="66"/>
      <c r="L23" s="206"/>
    </row>
    <row r="24" spans="1:12" x14ac:dyDescent="0.2">
      <c r="A24" s="87"/>
      <c r="B24" s="59"/>
      <c r="C24" s="59"/>
      <c r="D24" s="23"/>
      <c r="E24" s="69"/>
      <c r="F24" s="70"/>
      <c r="G24" s="70"/>
      <c r="H24" s="121"/>
      <c r="I24" s="70"/>
      <c r="J24" s="23"/>
      <c r="K24" s="66"/>
      <c r="L24" s="206"/>
    </row>
    <row r="25" spans="1:12" x14ac:dyDescent="0.2">
      <c r="A25" s="87"/>
      <c r="B25" s="59"/>
      <c r="C25" s="59"/>
      <c r="D25" s="23"/>
      <c r="E25" s="69"/>
      <c r="F25" s="70"/>
      <c r="G25" s="70"/>
      <c r="H25" s="121"/>
      <c r="I25" s="70"/>
      <c r="J25" s="23"/>
      <c r="K25" s="66"/>
      <c r="L25" s="206"/>
    </row>
    <row r="26" spans="1:12" x14ac:dyDescent="0.2">
      <c r="A26" s="87"/>
      <c r="B26" s="59"/>
      <c r="C26" s="59"/>
      <c r="D26" s="23"/>
      <c r="E26" s="69"/>
      <c r="F26" s="70"/>
      <c r="G26" s="70"/>
      <c r="H26" s="121"/>
      <c r="I26" s="70"/>
      <c r="J26" s="23"/>
      <c r="K26" s="66"/>
      <c r="L26" s="206"/>
    </row>
    <row r="27" spans="1:12" x14ac:dyDescent="0.2">
      <c r="A27" s="87"/>
      <c r="B27" s="59"/>
      <c r="C27" s="59"/>
      <c r="D27" s="23"/>
      <c r="E27" s="69"/>
      <c r="F27" s="70"/>
      <c r="G27" s="70"/>
      <c r="H27" s="121"/>
      <c r="I27" s="70"/>
      <c r="J27" s="23"/>
      <c r="K27" s="66"/>
      <c r="L27" s="206"/>
    </row>
    <row r="28" spans="1:12" x14ac:dyDescent="0.2">
      <c r="A28" s="87"/>
      <c r="B28" s="59"/>
      <c r="C28" s="59"/>
      <c r="D28" s="23"/>
      <c r="E28" s="69"/>
      <c r="F28" s="70"/>
      <c r="G28" s="70"/>
      <c r="H28" s="121"/>
      <c r="I28" s="70"/>
      <c r="J28" s="23"/>
      <c r="K28" s="66"/>
      <c r="L28" s="206"/>
    </row>
    <row r="29" spans="1:12" x14ac:dyDescent="0.2">
      <c r="A29" s="87"/>
      <c r="B29" s="59"/>
      <c r="C29" s="59"/>
      <c r="D29" s="23"/>
      <c r="E29" s="69"/>
      <c r="F29" s="70"/>
      <c r="G29" s="70"/>
      <c r="H29" s="121"/>
      <c r="I29" s="70"/>
      <c r="J29" s="23"/>
      <c r="K29" s="66"/>
      <c r="L29" s="206"/>
    </row>
    <row r="30" spans="1:12" x14ac:dyDescent="0.2">
      <c r="A30" s="87"/>
      <c r="B30" s="59"/>
      <c r="C30" s="59"/>
      <c r="D30" s="23"/>
      <c r="E30" s="69"/>
      <c r="F30" s="70"/>
      <c r="G30" s="70"/>
      <c r="H30" s="121"/>
      <c r="I30" s="70"/>
      <c r="J30" s="23"/>
      <c r="K30" s="66"/>
      <c r="L30" s="206"/>
    </row>
    <row r="31" spans="1:12" x14ac:dyDescent="0.2">
      <c r="A31" s="87"/>
      <c r="B31" s="59"/>
      <c r="C31" s="59"/>
      <c r="D31" s="23"/>
      <c r="E31" s="69"/>
      <c r="F31" s="70"/>
      <c r="G31" s="70"/>
      <c r="H31" s="121"/>
      <c r="I31" s="70"/>
      <c r="J31" s="23"/>
      <c r="K31" s="66"/>
      <c r="L31" s="206"/>
    </row>
    <row r="32" spans="1:12" x14ac:dyDescent="0.2">
      <c r="A32" s="87"/>
      <c r="B32" s="59"/>
      <c r="C32" s="59"/>
      <c r="D32" s="23"/>
      <c r="E32" s="69"/>
      <c r="F32" s="70"/>
      <c r="G32" s="70"/>
      <c r="H32" s="121"/>
      <c r="I32" s="70"/>
      <c r="J32" s="23"/>
      <c r="K32" s="66"/>
      <c r="L32" s="206"/>
    </row>
    <row r="33" spans="1:12" x14ac:dyDescent="0.2">
      <c r="A33" s="87"/>
      <c r="B33" s="59"/>
      <c r="C33" s="59"/>
      <c r="D33" s="23"/>
      <c r="E33" s="69"/>
      <c r="F33" s="70"/>
      <c r="G33" s="70"/>
      <c r="H33" s="121"/>
      <c r="I33" s="70"/>
      <c r="J33" s="23"/>
      <c r="K33" s="66"/>
      <c r="L33" s="206"/>
    </row>
    <row r="34" spans="1:12" x14ac:dyDescent="0.2">
      <c r="A34" s="87"/>
      <c r="B34" s="59"/>
      <c r="C34" s="59"/>
      <c r="D34" s="23"/>
      <c r="E34" s="69"/>
      <c r="F34" s="70"/>
      <c r="G34" s="70"/>
      <c r="H34" s="121"/>
      <c r="I34" s="70"/>
      <c r="J34" s="23"/>
      <c r="K34" s="66"/>
      <c r="L34" s="206"/>
    </row>
    <row r="35" spans="1:12" x14ac:dyDescent="0.2">
      <c r="A35" s="87"/>
      <c r="B35" s="59"/>
      <c r="C35" s="59"/>
      <c r="D35" s="23"/>
      <c r="E35" s="69"/>
      <c r="F35" s="70"/>
      <c r="G35" s="70"/>
      <c r="H35" s="121"/>
      <c r="I35" s="70"/>
      <c r="J35" s="23"/>
      <c r="K35" s="66"/>
      <c r="L35" s="206"/>
    </row>
    <row r="36" spans="1:12" x14ac:dyDescent="0.2">
      <c r="A36" s="87"/>
      <c r="B36" s="59"/>
      <c r="C36" s="59"/>
      <c r="D36" s="23"/>
      <c r="E36" s="69"/>
      <c r="F36" s="70"/>
      <c r="G36" s="70"/>
      <c r="H36" s="121"/>
      <c r="I36" s="70"/>
      <c r="J36" s="23"/>
      <c r="K36" s="66"/>
      <c r="L36" s="206"/>
    </row>
    <row r="37" spans="1:12" x14ac:dyDescent="0.2">
      <c r="A37" s="87"/>
      <c r="B37" s="59"/>
      <c r="C37" s="59"/>
      <c r="D37" s="23"/>
      <c r="E37" s="69"/>
      <c r="F37" s="70"/>
      <c r="G37" s="70"/>
      <c r="H37" s="121"/>
      <c r="I37" s="70"/>
      <c r="J37" s="23"/>
      <c r="K37" s="66"/>
      <c r="L37" s="206"/>
    </row>
    <row r="38" spans="1:12" x14ac:dyDescent="0.2">
      <c r="A38" s="87"/>
      <c r="B38" s="59"/>
      <c r="C38" s="59"/>
      <c r="D38" s="23"/>
      <c r="E38" s="69"/>
      <c r="F38" s="70"/>
      <c r="G38" s="70"/>
      <c r="H38" s="121"/>
      <c r="I38" s="70"/>
      <c r="J38" s="23"/>
      <c r="K38" s="66"/>
      <c r="L38" s="206"/>
    </row>
    <row r="39" spans="1:12" x14ac:dyDescent="0.2">
      <c r="A39" s="87"/>
      <c r="B39" s="59"/>
      <c r="C39" s="59"/>
      <c r="D39" s="23"/>
      <c r="E39" s="69"/>
      <c r="F39" s="70"/>
      <c r="G39" s="70"/>
      <c r="H39" s="121"/>
      <c r="I39" s="70"/>
      <c r="J39" s="23"/>
      <c r="K39" s="66"/>
      <c r="L39" s="206"/>
    </row>
    <row r="40" spans="1:12" x14ac:dyDescent="0.2">
      <c r="A40" s="87"/>
      <c r="B40" s="59"/>
      <c r="C40" s="59"/>
      <c r="D40" s="23"/>
      <c r="E40" s="69"/>
      <c r="F40" s="70"/>
      <c r="G40" s="70"/>
      <c r="H40" s="121"/>
      <c r="I40" s="70"/>
      <c r="J40" s="23"/>
      <c r="K40" s="66"/>
      <c r="L40" s="206"/>
    </row>
    <row r="41" spans="1:12" x14ac:dyDescent="0.2">
      <c r="A41" s="87"/>
      <c r="B41" s="59"/>
      <c r="C41" s="59"/>
      <c r="D41" s="23"/>
      <c r="E41" s="69"/>
      <c r="F41" s="70"/>
      <c r="G41" s="70"/>
      <c r="H41" s="121"/>
      <c r="I41" s="70"/>
      <c r="J41" s="23"/>
      <c r="K41" s="66"/>
      <c r="L41" s="206"/>
    </row>
    <row r="42" spans="1:12" x14ac:dyDescent="0.2">
      <c r="A42" s="87"/>
      <c r="B42" s="59"/>
      <c r="C42" s="59"/>
      <c r="D42" s="23"/>
      <c r="E42" s="69"/>
      <c r="F42" s="70"/>
      <c r="G42" s="70"/>
      <c r="H42" s="121"/>
      <c r="I42" s="70"/>
      <c r="J42" s="23"/>
      <c r="K42" s="66"/>
      <c r="L42" s="206"/>
    </row>
    <row r="43" spans="1:12" x14ac:dyDescent="0.2">
      <c r="A43" s="87"/>
      <c r="B43" s="59"/>
      <c r="C43" s="59"/>
      <c r="D43" s="23"/>
      <c r="E43" s="69"/>
      <c r="F43" s="70"/>
      <c r="G43" s="70"/>
      <c r="H43" s="121"/>
      <c r="I43" s="70"/>
      <c r="J43" s="23"/>
      <c r="K43" s="66"/>
      <c r="L43" s="206"/>
    </row>
    <row r="44" spans="1:12" x14ac:dyDescent="0.2">
      <c r="A44" s="87"/>
      <c r="B44" s="59"/>
      <c r="C44" s="59"/>
      <c r="D44" s="23"/>
      <c r="E44" s="69"/>
      <c r="F44" s="70"/>
      <c r="G44" s="70"/>
      <c r="H44" s="121"/>
      <c r="I44" s="70"/>
      <c r="J44" s="23"/>
      <c r="K44" s="66"/>
      <c r="L44" s="206"/>
    </row>
    <row r="45" spans="1:12" x14ac:dyDescent="0.2">
      <c r="A45" s="87"/>
      <c r="B45" s="59"/>
      <c r="C45" s="59"/>
      <c r="D45" s="23"/>
      <c r="E45" s="69"/>
      <c r="F45" s="70"/>
      <c r="G45" s="70"/>
      <c r="H45" s="121"/>
      <c r="I45" s="70"/>
      <c r="J45" s="23"/>
      <c r="K45" s="66"/>
      <c r="L45" s="206"/>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sortState ref="A12:J15">
      <sortCondition descending="1" ref="J11:J15"/>
    </sortState>
  </autoFilter>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6: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Instructions</vt:lpstr>
      <vt:lpstr>Décompte</vt:lpstr>
      <vt:lpstr>Aperçu et calcul</vt:lpstr>
      <vt:lpstr>1re année de formation</vt:lpstr>
      <vt:lpstr>2e année de formation</vt:lpstr>
      <vt:lpstr>3e année de formation</vt:lpstr>
      <vt:lpstr>4e année de formation</vt:lpstr>
      <vt:lpstr>'1re année de formation'!Impression_des_titres</vt:lpstr>
      <vt:lpstr>'2e année de formation'!Impression_des_titres</vt:lpstr>
      <vt:lpstr>'3e année de formation'!Impression_des_titres</vt:lpstr>
      <vt:lpstr>'4e année de formation'!Impression_des_titres</vt:lpstr>
      <vt:lpstr>Décompte!Zone_d_impression</vt:lpstr>
      <vt:lpstr>Instructions!Zone_d_impression</vt:lpstr>
    </vt:vector>
  </TitlesOfParts>
  <Company>Amt für Berufsbildung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Stroy</dc:creator>
  <cp:lastModifiedBy>Willemin Daniella</cp:lastModifiedBy>
  <cp:lastPrinted>2011-12-02T07:32:07Z</cp:lastPrinted>
  <dcterms:created xsi:type="dcterms:W3CDTF">2007-06-05T05:24:12Z</dcterms:created>
  <dcterms:modified xsi:type="dcterms:W3CDTF">2019-02-06T10:26:17Z</dcterms:modified>
</cp:coreProperties>
</file>