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0\"/>
    </mc:Choice>
  </mc:AlternateContent>
  <workbookProtection workbookPassword="A6AA" lockStructure="1"/>
  <bookViews>
    <workbookView xWindow="0" yWindow="0" windowWidth="28800" windowHeight="11775"/>
  </bookViews>
  <sheets>
    <sheet name="Page 1" sheetId="2" r:id="rId1"/>
    <sheet name="Page 2" sheetId="1" r:id="rId2"/>
  </sheets>
  <definedNames>
    <definedName name="_xlnm.Print_Area" localSheetId="1">'Page 2'!$1:$41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1" i="2"/>
  <c r="C22" i="2" l="1"/>
  <c r="D18" i="1" l="1"/>
  <c r="D19" i="1"/>
  <c r="D20" i="1"/>
  <c r="D21" i="1"/>
  <c r="D10" i="1"/>
  <c r="D11" i="1"/>
  <c r="D12" i="1"/>
  <c r="D13" i="1"/>
  <c r="B27" i="2"/>
  <c r="B26" i="2" s="1"/>
  <c r="D12" i="2" l="1"/>
  <c r="D13" i="2" s="1"/>
  <c r="E13" i="2" s="1"/>
  <c r="E14" i="2" s="1"/>
</calcChain>
</file>

<file path=xl/sharedStrings.xml><?xml version="1.0" encoding="utf-8"?>
<sst xmlns="http://schemas.openxmlformats.org/spreadsheetml/2006/main" count="37" uniqueCount="33">
  <si>
    <t>Certifié exact et complet
(signature valable de la société)</t>
  </si>
  <si>
    <t>, le</t>
  </si>
  <si>
    <t>Déduction R&amp;D, Capital allégé et suivi des réserves latentes</t>
  </si>
  <si>
    <t>Selon compte de profits et pertes</t>
  </si>
  <si>
    <t>Bénéfice net</t>
  </si>
  <si>
    <t xml:space="preserve"> - Frais de R&amp;D de tiers</t>
  </si>
  <si>
    <t>Base de calcul de la
déduction supplémentaire</t>
  </si>
  <si>
    <r>
      <t xml:space="preserve">Déduction supplémentaire selon
le droit cantonal (50%)
</t>
    </r>
    <r>
      <rPr>
        <i/>
        <sz val="12"/>
        <color theme="1"/>
        <rFont val="Univers LT 45 Light"/>
      </rPr>
      <t>A reporter sous 4.1.4</t>
    </r>
  </si>
  <si>
    <t>Bénéfice net imposable à l'impôt
cantonal et communal</t>
  </si>
  <si>
    <t>Supplément /
Réduction</t>
  </si>
  <si>
    <t>Déduction
supplémentaire</t>
  </si>
  <si>
    <t>Bénéfice net
imposable</t>
  </si>
  <si>
    <r>
      <t xml:space="preserve">Formule
intercalaire
</t>
    </r>
    <r>
      <rPr>
        <b/>
        <sz val="12"/>
        <color theme="1"/>
        <rFont val="Arial"/>
        <family val="2"/>
      </rPr>
      <t>530</t>
    </r>
  </si>
  <si>
    <t>Valeurs comptables</t>
  </si>
  <si>
    <t>Ratio</t>
  </si>
  <si>
    <t>Actifs totaux</t>
  </si>
  <si>
    <t>Participations</t>
  </si>
  <si>
    <t>Prêts long terme sociétés du groupe</t>
  </si>
  <si>
    <t>Brevets</t>
  </si>
  <si>
    <t>Fonds propres imposables</t>
  </si>
  <si>
    <t xml:space="preserve"> - au taux ordinaire</t>
  </si>
  <si>
    <t xml:space="preserve"> - au taux réduit</t>
  </si>
  <si>
    <t>Montant au début
de l'exercice</t>
  </si>
  <si>
    <t>Amortissement durant
l'exercice</t>
  </si>
  <si>
    <t>Montant à la fin de l'exercice</t>
  </si>
  <si>
    <t>Part imposée au taux
distinct (point 10)</t>
  </si>
  <si>
    <t>Déduction R&amp;D</t>
  </si>
  <si>
    <t>Capital imposable au taux réduit</t>
  </si>
  <si>
    <t>Inclus dans les charges :
 - Frais de personnel qualifiant pour la R&amp;D</t>
  </si>
  <si>
    <t>Il est conseillé de s'approcher préalablement de l'administration fiscale avant de déclarer des dépenses supplémentaires R&amp;D</t>
  </si>
  <si>
    <t>Suivi de l'imposition de la réserve latente au taux allégé
 (point 10 de la déclaration d'impôt)</t>
  </si>
  <si>
    <t>Suivi de l'amortissement de la réserve latente
 (ancien step-up)</t>
  </si>
  <si>
    <t>Charges (Montants à inscrire en positif)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</si>
</sst>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Univers LT 45 Light"/>
    </font>
    <font>
      <i/>
      <sz val="12"/>
      <color theme="1"/>
      <name val="Univers LT 45 Light"/>
    </font>
    <font>
      <sz val="16"/>
      <color theme="1"/>
      <name val="Univers LT 45 Light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0" fontId="4" fillId="0" borderId="2" xfId="0" applyFont="1" applyBorder="1" applyProtection="1"/>
    <xf numFmtId="0" fontId="6" fillId="0" borderId="2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9" fillId="0" borderId="1" xfId="0" applyFont="1" applyBorder="1" applyAlignment="1" applyProtection="1">
      <alignment vertical="center" wrapText="1"/>
    </xf>
    <xf numFmtId="0" fontId="0" fillId="0" borderId="0" xfId="0" applyProtection="1"/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Protection="1"/>
    <xf numFmtId="0" fontId="8" fillId="0" borderId="1" xfId="0" applyFont="1" applyBorder="1" applyAlignment="1" applyProtection="1">
      <alignment vertical="center" wrapText="1"/>
    </xf>
    <xf numFmtId="0" fontId="0" fillId="4" borderId="1" xfId="0" applyFill="1" applyBorder="1" applyProtection="1"/>
    <xf numFmtId="3" fontId="2" fillId="0" borderId="1" xfId="0" applyNumberFormat="1" applyFont="1" applyFill="1" applyBorder="1" applyAlignment="1" applyProtection="1">
      <alignment horizontal="right" vertical="center"/>
    </xf>
    <xf numFmtId="0" fontId="9" fillId="0" borderId="7" xfId="0" quotePrefix="1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3" fontId="2" fillId="2" borderId="7" xfId="0" quotePrefix="1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wrapText="1"/>
    </xf>
    <xf numFmtId="0" fontId="9" fillId="0" borderId="0" xfId="0" applyFont="1" applyBorder="1" applyAlignment="1" applyProtection="1">
      <alignment vertical="center" wrapText="1"/>
    </xf>
    <xf numFmtId="3" fontId="2" fillId="0" borderId="0" xfId="0" applyNumberFormat="1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11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1" fillId="5" borderId="0" xfId="0" applyFont="1" applyFill="1" applyProtection="1"/>
    <xf numFmtId="0" fontId="1" fillId="5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12" fillId="0" borderId="0" xfId="0" applyFont="1" applyBorder="1" applyProtection="1"/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0" fontId="2" fillId="0" borderId="6" xfId="1" applyNumberFormat="1" applyFont="1" applyBorder="1" applyAlignment="1" applyProtection="1">
      <alignment horizontal="center" vertical="center"/>
    </xf>
    <xf numFmtId="10" fontId="2" fillId="0" borderId="8" xfId="1" applyNumberFormat="1" applyFont="1" applyBorder="1" applyAlignment="1" applyProtection="1">
      <alignment horizontal="center" vertical="center"/>
    </xf>
    <xf numFmtId="10" fontId="2" fillId="0" borderId="9" xfId="1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9" fontId="2" fillId="0" borderId="1" xfId="0" applyNumberFormat="1" applyFont="1" applyBorder="1" applyAlignment="1" applyProtection="1">
      <alignment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s://barcode.tec-it.com/barcode.ashx?data=F530620+JU+022&amp;code=Code128&amp;dpi=96&amp;dataseparator=" TargetMode="External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304800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0" y="101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1228725</xdr:colOff>
      <xdr:row>16</xdr:row>
      <xdr:rowOff>200025</xdr:rowOff>
    </xdr:from>
    <xdr:ext cx="304800" cy="304800"/>
    <xdr:sp macro="" textlink="">
      <xdr:nvSpPr>
        <xdr:cNvPr id="4" name="AutoShape 2" descr="Barcode"/>
        <xdr:cNvSpPr>
          <a:spLocks noChangeAspect="1" noChangeArrowheads="1"/>
        </xdr:cNvSpPr>
      </xdr:nvSpPr>
      <xdr:spPr bwMode="auto">
        <a:xfrm>
          <a:off x="6515100" y="642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23</xdr:row>
      <xdr:rowOff>304800</xdr:rowOff>
    </xdr:to>
    <xdr:sp macro="" textlink="">
      <xdr:nvSpPr>
        <xdr:cNvPr id="1025" name="AutoShape 1" descr="Barcode"/>
        <xdr:cNvSpPr>
          <a:spLocks noChangeAspect="1" noChangeArrowheads="1"/>
        </xdr:cNvSpPr>
      </xdr:nvSpPr>
      <xdr:spPr bwMode="auto">
        <a:xfrm>
          <a:off x="7048500" y="950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304800</xdr:colOff>
      <xdr:row>31</xdr:row>
      <xdr:rowOff>66675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286375" y="1297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304800</xdr:colOff>
      <xdr:row>31</xdr:row>
      <xdr:rowOff>66675</xdr:rowOff>
    </xdr:to>
    <xdr:sp macro="" textlink="">
      <xdr:nvSpPr>
        <xdr:cNvPr id="1027" name="AutoShape 3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K3MCdcixpsyeO4ui5NlSpE6iEkNOjLlUqVGWQZNGnQoRJ1eqPk1WXSrU61WwXbFePYvU7NafbtGKPVmWp1yyaY/CHVtTqki9LneGtcpU7dinbbfWhdoX6Fq8bpuO/An1LuG6ki2/PeyYbuLIWb0KvUu1MWK/Wv963sua897KgvNuZrxarGbMsyfbTT2092XeiFtLba0Ud8viSEf75uv5dGzYw13b1k3YdGLVmZeXls52MfXANwv//waNWnhs4qEDU9aevP3rzsEVPwd+nrt4+9bjyi5fePvtz7lVJ5+A/5E3n3mDGdYYaMelB9iDDvY3H2rKLXjfeBc2d91+B0o4V4HqhRieaN89NuJm2SHIFXoWNuhibRBiFyFyzjlHYosKQpZhfNl5Rxp8y3W3IYEconcidF8FGWCGONLm5IrguefhdD1OKGWCj7FlZJL6IfkiloYdSZ+Wu51o4ndeoohVdAI2qdWXUMYoG440JknhlXHmaKZ0acrIH3IfKokbm5zBtuVvPgpaX5swqgmnkBVO+V6NduJ5ZqBETrphn282mumaY+p4Y5iKGsgjqGD6l+eTP44KIZ1ZUf8qZ3SaYfgpp7iyh+l9gy5aKG+HorqpoqkCKeR677k6oKQSyrosYMXuemmzwyaaLJW8AkgoWobuiGaoT+rHYqOs6hqlsrDmJ5+N53rK3J4/Jmots58eK2KJz+Inqpp/CjvttXC22u6r7qrrVKWjRovtv7FWOyzA3iI6JKnd1ovXvBIzDGiIDJLLYbjvcrkuwu0qbF6wuWI8I6kZ30tkxSz7e+9/JjNbLsR+zlmwhkexC22eWe47bcoP0xuzvZK9DGzEMqeYbc0bB2zurJ2CabBTVIdVK6gog/uxyFEzjfSSZ8LMcK+n2ru1m9xOna+M6fI8ctZQri00n17nCrHFaK//2pvZ9vX9qMtMetw2zl8LrGnPJP+sMddME92l23xr62vb8JbKcW40Ax3y2INHSrDVch9MN6yqWqxulZPvffTFE5e9dOWmgi2z3QnebHPilDfM+Onupv766pzn3fvZluf+9+yvC+4o7I+zvTziSCpO7e9vpwU15Lcar3LcIDa47fKZn7x5v2orGbbu6/Pu+tWq5Uyr+tzHLPnMxweevN/rlZ9t7YNLWuGUd7jdVS9/8TFd9uY3Lv/VaXLf21n4+HU58uFrgnp7mueEZ5znEZA+1nvg3BZYH9xdkD3yKlrYaHe+CvbvhOYTX4daZkLQedBvB3xf6bBGQq3Rj0zdS2Hr04yGPADeLWfBGhv6oKcv6SHLgCBEoMgUKL8S/vCIKHTYEFfYvP0BcWD6ElMEvdNAHE4PiqJbGfy0577gGWt4cmMd/nSIQa8pzYH1yyANr/jBJ7Yvh0TcYfzauL0vDs17KlSj/oyYOcDVcYyx05MZ/RihKobQdyO0ZN34CMPr4Q+SQXtkJDHXSVtRMG1MrCETO/bBNIJvijzUJOre+LhT3WmLihSluCjGvCK2EJVkHOAkd0O9KNIRloMEZCGxuLhPJvKVMTwl/8pUyjwaT0XRM9wZ/2j/zEAmMJaE3CAtw2i7W87Rm5qTofJeqLp96fF2nLQhyNIINwkik43KFKe0yKnOxhXvmNHk1B2r+cV3pq+M8qyaGV1pzyr5bFnLxCPxzOk0Lvqyn4bMXhJX+U8NZrOPxESjlCwqSHx2M6IEjWPxQPm5//1ymsramhifmcp4cjR0I80XNFdqpYTpc2H8lCbVcLrPgtqRlxJ15zU92kRtUlJ6DCXdN5N50p9G85BCPCdJdUk42SV1prg8qDATaj1ZotOh/hzkR1Nqy55qNZfpFCoWHRlXg9YUoTe9IaRyutM7PVStTf1qOd1aUbgG9KheZeu3WCpARoGUlQvla0N5+lc2/661nW2tLDA9d1G5NrKXi3xpAMkmSbK6zaxbvSdFIWpVlwZRi2/dqSkFilTFtqywYnXsMCG7V3RN1q9ptWxgbevZrxEVqEYNZmIxu1iaKre0eZ1nTuspVdUSlrWXhWNmg7vZUNYVsb8S7G07uke8dlC6MdVZddEKPJQyF6MkPO5GnfdZ8TaNvPA0L4Dk20Mpsre/s9ynTAerWdvJ1prPJeV777vE53rXtMWMKmdLulrAqrKWBOaugSc7W/AqWLvNDetdxxpdhfYWjH21UoF9iFcMw7eK/GXhi09I18MylrQPLnFZ25ja/5rVvSCesV3X69riDnTBSpxhfkl8XhPDTv/COQZue1trSqzCFrccRvAoLYhkjjY4klHer16fLFkiSxnAbhQw/bY71DELr8MJ5nKQGazk3EK3yTsGZI8pq2EWk9jFxR3yhLna2PASN8nd7eqdxYxeMFJ30NZd8SZbHNT7YZnIcN4yO+eM6A07uKV4Pi2PDcvnKWcX0JbG74GTq2lqdpm+Ti50mCGb527u+cw/pnL9rAxB50Laxq1O73y9OGZZg5rRTqanen9dajQDGdWIFDGmtbzL5XLay3UesW4hLFLfmlnFfZ70nysd7dhmmdXVNvSriQ0yY3MQ2bWG8rGdletTkzurl2Z2ptP9YUB3erSEmvXm+ItaUuM6nPazHrCQl7rnfSu630H9d7FxfGxai1rPBge3qYe74FR/OccOLzTEFU7nRLv7jaGOcJmZffB8JnzNGW5zo4fNSBqDltCq1vaiLa5yb7Nc487WdUbjdeWcTxvdD5ezv7Ftcoq/m+fdRvFvgV5vjs/Z49k+ulLjvOmlw7pz2U151Ef3c3oj3OrQxrfR9U3tpHc94kz3NJgrPnA3T3fZYTa7y9F+76J/vKUhJ+3IYT7ev598V2Lnprz/3633qr68a2r/+5vbLnKlw/3rxBK6U0Oq+JXnvVKSDjBQSY71RE8e6ZV/O8kl3m6noxzeF7d1xhsfqWf3vdfSZjvqBW/51ccd4L4SuNR6LvVv095SfCd9ufMNcsrzXvWEL7nc0y38G8bb8/MGfbhFf1W8RT7rut96sB0dfdbH2vWIhz3xyf557FX9wrd3Zu6bv/vxQZ/mop14wOk+/LHrdOrH51OPFznLt3b0J3781nvl93v6F3z8Z32xt3ivF4Alo3n2VXrTB3jOZ3+udm2Yh01Wl3iVNGopRoGOk3zRh4Ex1kU1d2QeyG7nt39PV3czh2a3RnVnB3/K932mN071/+dCHeh1MAh2Iah+/vdoe3UwSriETNiETviEUBiFUjiFVFiFVniFWJiFWriFXNiFXviFYBiGYjiGZFiGZniGaJiGariGbNiGbviGcBiHcjiHdFiHdniHeCgS7DAXACAA0VAQe4gRARAKCKEPwqACAiEDyyASw6AFAoEAmsCIWyAQAaAGf1iItYCIAHAAcMCIjggAkBiFtDCIBREMABAHeggARrCEjfiIkXgwweCHEKEPmSgQnJiHuJiLYBiIYiEAp1CKJkGK+6APhGASqIgQpogRq4iMJpEAl0gPVGASELAQyVgRRwCFihAAv7gPu3CKqRgESliNA3GNIiEMfXiJBf8BjdKoi+zYjlYoDwAwjUs4ioToFHuIAIuoD6Yoi/swD4jYiftgjsLojwEAkPoQjcdICwCgA4u4D8iAiMfojwAAkAJZj01IjwWxDt4IEXu4jCIhkRQJAMJYEPrQjX24jQWhkAxZEA+5ke74kjCphHv4AEtIjPw4i4SgjQuRjfVoih65D6YIjvugkMcIiPG4D/lABTS5EOUAABZQEN34k6YIBE/Ik1Dpkgixh1TpFFFJjQCwlf3oiA6gBTd5kEuJEE35lDG5lmy5D3sojwdzkHDZhPpglcQ4kv2oAggQDWaJjk6YDypAk3dpkXnpjE6oC8JoikWZlaroFIO5EP5omEP/WZDQQAi+yISAeZZtuZnsuIdqeTB7+AO1WJB+uRD6sAhHOYyW6ZcH6Yf+CAGnSYmWuITdeI02yZpUcJNLaJXciJVGKZSzqAi62ZqXCA1/eJtM2JWcuZy5CI9iAZfiOBCSiRASqYqXeJDTqZq+uIdFEI0VkZ2QqQKyiJ2saZkoOY/CqJGLaZQ/WYhUkJ02eZ4FIZzyCRH+qJvMmZ90yIsYcZYKmQOXOAyI2J7zEAM3IBA5UBBJ+QDl6YeBGACvKKCN+ZEQqaBK2aCleTDZuI3duJ5u+ZVOkZTwuZo4iZ/h6Zv6maJw+JZSGJkZOowKKZjvWZrCGQ17iJeACZ6HOJHu/wme9HmYiYmiHemYMwoRP2qa5nkwOwqQKtqkKwoAFSCFyEmkfjilFuqLOYqhmCiSi2mlSJmbLyoSvNmh3+iYJIoQSYmfXkqStcClTvqmb8iiUViXl2mmvliXeBmZhdmg20iMoFiaeEqYLioS+aAFc4mRH9qeQImiw8ibBTGoRlqnhViMewmnlsqGnqmExLkQe5gAwwim4cmgvfmTXemndxCenqqaX/miygmMipqXoqqaOrmnSDqrItGqi6qoXuqnQBCml/qrYQiPmikSCokA9bijCQmK9SihWwmSBVGRRlmQBSGhxziVSuisASmShImm0biVpiiZdQkACdCQfgqe1Jz5j8+qrSIRn14JlsD6rmQop3H5iRXhkeGKERCAjtE5oQXRpvhKkt7ZjJe4r696lRixmNVZEXgpEvvqrpNalgGLEeYKrxRbhTPJhLSoiaFomrygiQ3ApAjRiqD4iguBDDAgEB/LmHMxnSK7sTJ5sgDgACRbiIugiQGwkkwosjKrhEf6oSvrqxUbtEI7tERbtEZ7tEibtEq7tEzbtE4K+7RQG7VSy4UBAQA7"/>
        <xdr:cNvSpPr>
          <a:spLocks noChangeAspect="1" noChangeArrowheads="1"/>
        </xdr:cNvSpPr>
      </xdr:nvSpPr>
      <xdr:spPr bwMode="auto">
        <a:xfrm>
          <a:off x="5286375" y="1297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1009650</xdr:colOff>
      <xdr:row>32</xdr:row>
      <xdr:rowOff>62821</xdr:rowOff>
    </xdr:from>
    <xdr:to>
      <xdr:col>5</xdr:col>
      <xdr:colOff>76200</xdr:colOff>
      <xdr:row>36</xdr:row>
      <xdr:rowOff>76199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13512121"/>
          <a:ext cx="2590800" cy="727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66675</xdr:rowOff>
    </xdr:to>
    <xdr:sp macro="" textlink="">
      <xdr:nvSpPr>
        <xdr:cNvPr id="1029" name="AutoShape 5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35242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304800</xdr:colOff>
      <xdr:row>31</xdr:row>
      <xdr:rowOff>66675</xdr:rowOff>
    </xdr:to>
    <xdr:sp macro="" textlink="">
      <xdr:nvSpPr>
        <xdr:cNvPr id="1030" name="AutoShape 6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704850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304800</xdr:colOff>
      <xdr:row>31</xdr:row>
      <xdr:rowOff>66675</xdr:rowOff>
    </xdr:to>
    <xdr:sp macro="" textlink="">
      <xdr:nvSpPr>
        <xdr:cNvPr id="1031" name="AutoShape 7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7048500" y="1326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123825</xdr:rowOff>
    </xdr:to>
    <xdr:sp macro="" textlink="">
      <xdr:nvSpPr>
        <xdr:cNvPr id="1032" name="AutoShape 8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704850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</xdr:row>
      <xdr:rowOff>285750</xdr:rowOff>
    </xdr:from>
    <xdr:to>
      <xdr:col>1</xdr:col>
      <xdr:colOff>1695450</xdr:colOff>
      <xdr:row>8</xdr:row>
      <xdr:rowOff>295275</xdr:rowOff>
    </xdr:to>
    <xdr:cxnSp macro="">
      <xdr:nvCxnSpPr>
        <xdr:cNvPr id="5" name="Connecteur droit 4"/>
        <xdr:cNvCxnSpPr/>
      </xdr:nvCxnSpPr>
      <xdr:spPr>
        <a:xfrm flipV="1">
          <a:off x="1847850" y="27717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8</xdr:row>
      <xdr:rowOff>285750</xdr:rowOff>
    </xdr:from>
    <xdr:to>
      <xdr:col>2</xdr:col>
      <xdr:colOff>1685925</xdr:colOff>
      <xdr:row>8</xdr:row>
      <xdr:rowOff>295275</xdr:rowOff>
    </xdr:to>
    <xdr:cxnSp macro="">
      <xdr:nvCxnSpPr>
        <xdr:cNvPr id="14" name="Connecteur droit 13"/>
        <xdr:cNvCxnSpPr/>
      </xdr:nvCxnSpPr>
      <xdr:spPr>
        <a:xfrm flipV="1">
          <a:off x="3600450" y="27717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8</xdr:row>
      <xdr:rowOff>285750</xdr:rowOff>
    </xdr:from>
    <xdr:to>
      <xdr:col>3</xdr:col>
      <xdr:colOff>1714500</xdr:colOff>
      <xdr:row>8</xdr:row>
      <xdr:rowOff>295275</xdr:rowOff>
    </xdr:to>
    <xdr:cxnSp macro="">
      <xdr:nvCxnSpPr>
        <xdr:cNvPr id="15" name="Connecteur droit 14"/>
        <xdr:cNvCxnSpPr/>
      </xdr:nvCxnSpPr>
      <xdr:spPr>
        <a:xfrm flipV="1">
          <a:off x="5391150" y="27717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9</xdr:row>
      <xdr:rowOff>333375</xdr:rowOff>
    </xdr:from>
    <xdr:to>
      <xdr:col>4</xdr:col>
      <xdr:colOff>1685925</xdr:colOff>
      <xdr:row>9</xdr:row>
      <xdr:rowOff>342900</xdr:rowOff>
    </xdr:to>
    <xdr:cxnSp macro="">
      <xdr:nvCxnSpPr>
        <xdr:cNvPr id="16" name="Connecteur droit 15"/>
        <xdr:cNvCxnSpPr/>
      </xdr:nvCxnSpPr>
      <xdr:spPr>
        <a:xfrm flipV="1">
          <a:off x="7124700" y="33909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10</xdr:row>
      <xdr:rowOff>323850</xdr:rowOff>
    </xdr:from>
    <xdr:to>
      <xdr:col>4</xdr:col>
      <xdr:colOff>1695450</xdr:colOff>
      <xdr:row>10</xdr:row>
      <xdr:rowOff>333375</xdr:rowOff>
    </xdr:to>
    <xdr:cxnSp macro="">
      <xdr:nvCxnSpPr>
        <xdr:cNvPr id="17" name="Connecteur droit 16"/>
        <xdr:cNvCxnSpPr/>
      </xdr:nvCxnSpPr>
      <xdr:spPr>
        <a:xfrm flipV="1">
          <a:off x="7134225" y="39528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11</xdr:row>
      <xdr:rowOff>295275</xdr:rowOff>
    </xdr:from>
    <xdr:to>
      <xdr:col>4</xdr:col>
      <xdr:colOff>1685925</xdr:colOff>
      <xdr:row>11</xdr:row>
      <xdr:rowOff>304800</xdr:rowOff>
    </xdr:to>
    <xdr:cxnSp macro="">
      <xdr:nvCxnSpPr>
        <xdr:cNvPr id="18" name="Connecteur droit 17"/>
        <xdr:cNvCxnSpPr/>
      </xdr:nvCxnSpPr>
      <xdr:spPr>
        <a:xfrm flipV="1">
          <a:off x="7124700" y="44958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11</xdr:row>
      <xdr:rowOff>285750</xdr:rowOff>
    </xdr:from>
    <xdr:to>
      <xdr:col>1</xdr:col>
      <xdr:colOff>1695450</xdr:colOff>
      <xdr:row>11</xdr:row>
      <xdr:rowOff>295275</xdr:rowOff>
    </xdr:to>
    <xdr:cxnSp macro="">
      <xdr:nvCxnSpPr>
        <xdr:cNvPr id="19" name="Connecteur droit 18"/>
        <xdr:cNvCxnSpPr/>
      </xdr:nvCxnSpPr>
      <xdr:spPr>
        <a:xfrm flipV="1">
          <a:off x="1847850" y="44862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11</xdr:row>
      <xdr:rowOff>276225</xdr:rowOff>
    </xdr:from>
    <xdr:to>
      <xdr:col>2</xdr:col>
      <xdr:colOff>1704975</xdr:colOff>
      <xdr:row>11</xdr:row>
      <xdr:rowOff>285750</xdr:rowOff>
    </xdr:to>
    <xdr:cxnSp macro="">
      <xdr:nvCxnSpPr>
        <xdr:cNvPr id="20" name="Connecteur droit 19"/>
        <xdr:cNvCxnSpPr/>
      </xdr:nvCxnSpPr>
      <xdr:spPr>
        <a:xfrm flipV="1">
          <a:off x="3619500" y="447675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12</xdr:row>
      <xdr:rowOff>333375</xdr:rowOff>
    </xdr:from>
    <xdr:to>
      <xdr:col>2</xdr:col>
      <xdr:colOff>1666875</xdr:colOff>
      <xdr:row>12</xdr:row>
      <xdr:rowOff>342900</xdr:rowOff>
    </xdr:to>
    <xdr:cxnSp macro="">
      <xdr:nvCxnSpPr>
        <xdr:cNvPr id="21" name="Connecteur droit 20"/>
        <xdr:cNvCxnSpPr/>
      </xdr:nvCxnSpPr>
      <xdr:spPr>
        <a:xfrm flipV="1">
          <a:off x="3581400" y="51054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12</xdr:row>
      <xdr:rowOff>333375</xdr:rowOff>
    </xdr:from>
    <xdr:to>
      <xdr:col>1</xdr:col>
      <xdr:colOff>1657350</xdr:colOff>
      <xdr:row>12</xdr:row>
      <xdr:rowOff>342900</xdr:rowOff>
    </xdr:to>
    <xdr:cxnSp macro="">
      <xdr:nvCxnSpPr>
        <xdr:cNvPr id="22" name="Connecteur droit 21"/>
        <xdr:cNvCxnSpPr/>
      </xdr:nvCxnSpPr>
      <xdr:spPr>
        <a:xfrm flipV="1">
          <a:off x="1809750" y="51054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13</xdr:row>
      <xdr:rowOff>342900</xdr:rowOff>
    </xdr:from>
    <xdr:to>
      <xdr:col>1</xdr:col>
      <xdr:colOff>1647825</xdr:colOff>
      <xdr:row>13</xdr:row>
      <xdr:rowOff>352425</xdr:rowOff>
    </xdr:to>
    <xdr:cxnSp macro="">
      <xdr:nvCxnSpPr>
        <xdr:cNvPr id="23" name="Connecteur droit 22"/>
        <xdr:cNvCxnSpPr/>
      </xdr:nvCxnSpPr>
      <xdr:spPr>
        <a:xfrm flipV="1">
          <a:off x="1800225" y="568642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13</xdr:row>
      <xdr:rowOff>333375</xdr:rowOff>
    </xdr:from>
    <xdr:to>
      <xdr:col>2</xdr:col>
      <xdr:colOff>1695450</xdr:colOff>
      <xdr:row>13</xdr:row>
      <xdr:rowOff>342900</xdr:rowOff>
    </xdr:to>
    <xdr:cxnSp macro="">
      <xdr:nvCxnSpPr>
        <xdr:cNvPr id="24" name="Connecteur droit 23"/>
        <xdr:cNvCxnSpPr/>
      </xdr:nvCxnSpPr>
      <xdr:spPr>
        <a:xfrm flipV="1">
          <a:off x="3609975" y="56769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13</xdr:row>
      <xdr:rowOff>333375</xdr:rowOff>
    </xdr:from>
    <xdr:to>
      <xdr:col>3</xdr:col>
      <xdr:colOff>1704975</xdr:colOff>
      <xdr:row>13</xdr:row>
      <xdr:rowOff>342900</xdr:rowOff>
    </xdr:to>
    <xdr:cxnSp macro="">
      <xdr:nvCxnSpPr>
        <xdr:cNvPr id="25" name="Connecteur droit 24"/>
        <xdr:cNvCxnSpPr/>
      </xdr:nvCxnSpPr>
      <xdr:spPr>
        <a:xfrm flipV="1">
          <a:off x="5381625" y="56769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6</xdr:row>
      <xdr:rowOff>133350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4" name="AutoShape 2" descr="Barcode"/>
        <xdr:cNvSpPr>
          <a:spLocks noChangeAspect="1" noChangeArrowheads="1"/>
        </xdr:cNvSpPr>
      </xdr:nvSpPr>
      <xdr:spPr bwMode="auto">
        <a:xfrm>
          <a:off x="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34</xdr:row>
      <xdr:rowOff>304800</xdr:rowOff>
    </xdr:to>
    <xdr:sp macro="" textlink="">
      <xdr:nvSpPr>
        <xdr:cNvPr id="2049" name="AutoShape 1" descr="Barcode"/>
        <xdr:cNvSpPr>
          <a:spLocks noChangeAspect="1" noChangeArrowheads="1"/>
        </xdr:cNvSpPr>
      </xdr:nvSpPr>
      <xdr:spPr bwMode="auto">
        <a:xfrm>
          <a:off x="7534275" y="1383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33</xdr:row>
      <xdr:rowOff>9525</xdr:rowOff>
    </xdr:to>
    <xdr:sp macro="" textlink="">
      <xdr:nvSpPr>
        <xdr:cNvPr id="2050" name="AutoShape 2" descr="Barcode"/>
        <xdr:cNvSpPr>
          <a:spLocks noChangeAspect="1" noChangeArrowheads="1"/>
        </xdr:cNvSpPr>
      </xdr:nvSpPr>
      <xdr:spPr bwMode="auto">
        <a:xfrm>
          <a:off x="2314575" y="1329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33</xdr:row>
      <xdr:rowOff>9525</xdr:rowOff>
    </xdr:to>
    <xdr:sp macro="" textlink="">
      <xdr:nvSpPr>
        <xdr:cNvPr id="2051" name="AutoShape 3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3724275" y="1329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2" name="AutoShape 4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3" name="AutoShape 5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4" name="AutoShape 6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5" name="AutoShape 7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6" name="AutoShape 8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9525</xdr:rowOff>
    </xdr:to>
    <xdr:sp macro="" textlink="">
      <xdr:nvSpPr>
        <xdr:cNvPr id="2057" name="AutoShape 9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304800</xdr:colOff>
      <xdr:row>20</xdr:row>
      <xdr:rowOff>304800</xdr:rowOff>
    </xdr:to>
    <xdr:sp macro="" textlink="">
      <xdr:nvSpPr>
        <xdr:cNvPr id="2058" name="AutoShape 10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6543675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36</xdr:row>
      <xdr:rowOff>172788</xdr:rowOff>
    </xdr:from>
    <xdr:to>
      <xdr:col>9</xdr:col>
      <xdr:colOff>0</xdr:colOff>
      <xdr:row>40</xdr:row>
      <xdr:rowOff>28575</xdr:rowOff>
    </xdr:to>
    <xdr:pic>
      <xdr:nvPicPr>
        <xdr:cNvPr id="14" name="Image 13" descr="Barcode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14707938"/>
          <a:ext cx="2495550" cy="69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37"/>
  <sheetViews>
    <sheetView showGridLines="0" tabSelected="1" zoomScale="80" zoomScaleNormal="80" workbookViewId="0">
      <selection sqref="A1:A3"/>
    </sheetView>
  </sheetViews>
  <sheetFormatPr baseColWidth="10" defaultColWidth="0" defaultRowHeight="0" customHeight="1" zeroHeight="1" x14ac:dyDescent="0.2"/>
  <cols>
    <col min="1" max="5" width="26.42578125" style="1" customWidth="1"/>
    <col min="6" max="6" width="7.5703125" style="1" customWidth="1"/>
    <col min="7" max="7" width="0" style="1" hidden="1"/>
    <col min="8" max="16378" width="11.42578125" style="1" hidden="1"/>
    <col min="16379" max="16384" width="0.7109375" style="1" customWidth="1"/>
  </cols>
  <sheetData>
    <row r="1" spans="1:6" s="4" customFormat="1" ht="14.25" customHeight="1" x14ac:dyDescent="0.2">
      <c r="A1" s="35" t="s">
        <v>12</v>
      </c>
      <c r="B1" s="2"/>
      <c r="C1" s="3"/>
    </row>
    <row r="2" spans="1:6" s="4" customFormat="1" ht="22.5" customHeight="1" x14ac:dyDescent="0.2">
      <c r="A2" s="36"/>
      <c r="B2" s="3"/>
      <c r="C2" s="5" t="s">
        <v>2</v>
      </c>
    </row>
    <row r="3" spans="1:6" s="4" customFormat="1" ht="21.75" customHeight="1" thickBot="1" x14ac:dyDescent="0.3">
      <c r="A3" s="37"/>
      <c r="B3" s="2"/>
      <c r="C3" s="34"/>
    </row>
    <row r="4" spans="1:6" s="4" customFormat="1" ht="14.25" customHeight="1" x14ac:dyDescent="0.2">
      <c r="A4" s="6"/>
      <c r="B4" s="6"/>
      <c r="C4" s="6"/>
      <c r="D4" s="6"/>
      <c r="E4" s="6"/>
      <c r="F4" s="6"/>
    </row>
    <row r="5" spans="1:6" s="4" customFormat="1" ht="16.5" customHeight="1" x14ac:dyDescent="0.2"/>
    <row r="6" spans="1:6" ht="45" customHeight="1" x14ac:dyDescent="0.25">
      <c r="A6" s="29" t="s">
        <v>26</v>
      </c>
      <c r="B6" s="30"/>
      <c r="C6" s="30"/>
      <c r="D6" s="30"/>
      <c r="E6" s="30"/>
    </row>
    <row r="7" spans="1:6" ht="16.5" customHeight="1" x14ac:dyDescent="0.25">
      <c r="A7" s="12"/>
      <c r="B7" s="12"/>
      <c r="C7" s="12"/>
      <c r="D7" s="12"/>
      <c r="E7" s="12"/>
    </row>
    <row r="8" spans="1:6" s="25" customFormat="1" ht="45" customHeight="1" x14ac:dyDescent="0.2">
      <c r="A8" s="14" t="s">
        <v>3</v>
      </c>
      <c r="B8" s="14" t="s">
        <v>32</v>
      </c>
      <c r="C8" s="14" t="s">
        <v>9</v>
      </c>
      <c r="D8" s="14" t="s">
        <v>10</v>
      </c>
      <c r="E8" s="16" t="s">
        <v>11</v>
      </c>
    </row>
    <row r="9" spans="1:6" s="8" customFormat="1" ht="45" customHeight="1" x14ac:dyDescent="0.25">
      <c r="A9" s="11" t="s">
        <v>4</v>
      </c>
      <c r="B9" s="11"/>
      <c r="C9" s="11"/>
      <c r="D9" s="11"/>
      <c r="E9" s="13"/>
    </row>
    <row r="10" spans="1:6" s="8" customFormat="1" ht="45" customHeight="1" x14ac:dyDescent="0.25">
      <c r="A10" s="11" t="s">
        <v>28</v>
      </c>
      <c r="B10" s="13"/>
      <c r="C10" s="43">
        <v>0.35</v>
      </c>
      <c r="D10" s="15">
        <f>B10*(1+C10)</f>
        <v>0</v>
      </c>
      <c r="E10" s="15"/>
    </row>
    <row r="11" spans="1:6" ht="45" customHeight="1" x14ac:dyDescent="0.2">
      <c r="A11" s="11" t="s">
        <v>5</v>
      </c>
      <c r="B11" s="13"/>
      <c r="C11" s="43">
        <v>-0.2</v>
      </c>
      <c r="D11" s="15">
        <f>B11*(1+C11)</f>
        <v>0</v>
      </c>
      <c r="E11" s="17"/>
    </row>
    <row r="12" spans="1:6" s="8" customFormat="1" ht="45" customHeight="1" x14ac:dyDescent="0.25">
      <c r="A12" s="11" t="s">
        <v>6</v>
      </c>
      <c r="B12" s="11"/>
      <c r="C12" s="15"/>
      <c r="D12" s="15">
        <f>D10+D11</f>
        <v>0</v>
      </c>
      <c r="E12" s="15"/>
    </row>
    <row r="13" spans="1:6" s="8" customFormat="1" ht="45" customHeight="1" x14ac:dyDescent="0.25">
      <c r="A13" s="11" t="s">
        <v>7</v>
      </c>
      <c r="B13" s="11"/>
      <c r="C13" s="15"/>
      <c r="D13" s="15">
        <f>D12*50%</f>
        <v>0</v>
      </c>
      <c r="E13" s="15">
        <f>-D13</f>
        <v>0</v>
      </c>
    </row>
    <row r="14" spans="1:6" ht="45" customHeight="1" x14ac:dyDescent="0.2">
      <c r="A14" s="11" t="s">
        <v>8</v>
      </c>
      <c r="B14" s="11"/>
      <c r="C14" s="15"/>
      <c r="D14" s="15"/>
      <c r="E14" s="15">
        <f>E9+E13</f>
        <v>0</v>
      </c>
    </row>
    <row r="15" spans="1:6" ht="16.5" customHeight="1" x14ac:dyDescent="0.2">
      <c r="A15" s="26"/>
      <c r="B15" s="26"/>
      <c r="C15" s="27"/>
      <c r="D15" s="27"/>
      <c r="E15" s="27"/>
    </row>
    <row r="16" spans="1:6" ht="16.5" customHeight="1" x14ac:dyDescent="0.2">
      <c r="A16" s="28" t="s">
        <v>29</v>
      </c>
      <c r="B16" s="26"/>
      <c r="C16" s="27"/>
      <c r="D16" s="27"/>
      <c r="E16" s="27"/>
    </row>
    <row r="17" spans="1:5" s="8" customFormat="1" ht="16.5" customHeight="1" x14ac:dyDescent="0.25">
      <c r="A17" s="12"/>
      <c r="B17" s="12"/>
      <c r="C17" s="12"/>
      <c r="D17" s="12"/>
      <c r="E17" s="12"/>
    </row>
    <row r="18" spans="1:5" s="8" customFormat="1" ht="45" customHeight="1" x14ac:dyDescent="0.2">
      <c r="A18" s="29" t="s">
        <v>27</v>
      </c>
      <c r="B18" s="31"/>
      <c r="C18" s="31"/>
      <c r="D18" s="32"/>
      <c r="E18" s="32"/>
    </row>
    <row r="19" spans="1:5" s="8" customFormat="1" ht="16.5" customHeight="1" x14ac:dyDescent="0.2">
      <c r="A19" s="1"/>
      <c r="B19" s="1"/>
      <c r="C19" s="1"/>
    </row>
    <row r="20" spans="1:5" ht="45" customHeight="1" x14ac:dyDescent="0.2">
      <c r="A20" s="18"/>
      <c r="B20" s="14" t="s">
        <v>13</v>
      </c>
      <c r="C20" s="14" t="s">
        <v>14</v>
      </c>
    </row>
    <row r="21" spans="1:5" s="8" customFormat="1" ht="45" customHeight="1" x14ac:dyDescent="0.25">
      <c r="A21" s="11" t="s">
        <v>15</v>
      </c>
      <c r="B21" s="13"/>
      <c r="C21" s="19"/>
    </row>
    <row r="22" spans="1:5" s="8" customFormat="1" ht="45" customHeight="1" x14ac:dyDescent="0.25">
      <c r="A22" s="11" t="s">
        <v>16</v>
      </c>
      <c r="B22" s="13"/>
      <c r="C22" s="38">
        <f>IFERROR((B22+B23+B24)/B21,0)</f>
        <v>0</v>
      </c>
    </row>
    <row r="23" spans="1:5" ht="45" customHeight="1" x14ac:dyDescent="0.2">
      <c r="A23" s="11" t="s">
        <v>17</v>
      </c>
      <c r="B23" s="13"/>
      <c r="C23" s="39"/>
    </row>
    <row r="24" spans="1:5" s="8" customFormat="1" ht="45" customHeight="1" x14ac:dyDescent="0.25">
      <c r="A24" s="11" t="s">
        <v>18</v>
      </c>
      <c r="B24" s="13"/>
      <c r="C24" s="40"/>
      <c r="E24" s="12"/>
    </row>
    <row r="25" spans="1:5" s="8" customFormat="1" ht="45" customHeight="1" x14ac:dyDescent="0.25">
      <c r="A25" s="11" t="s">
        <v>19</v>
      </c>
      <c r="B25" s="13"/>
      <c r="C25" s="19"/>
    </row>
    <row r="26" spans="1:5" ht="45" customHeight="1" x14ac:dyDescent="0.25">
      <c r="A26" s="11" t="s">
        <v>20</v>
      </c>
      <c r="B26" s="20">
        <f>B25-B27</f>
        <v>0</v>
      </c>
      <c r="C26" s="19"/>
    </row>
    <row r="27" spans="1:5" s="8" customFormat="1" ht="45" customHeight="1" x14ac:dyDescent="0.25">
      <c r="A27" s="11" t="s">
        <v>21</v>
      </c>
      <c r="B27" s="20">
        <f>ROUNDUP(B25*C22,-3)</f>
        <v>0</v>
      </c>
      <c r="C27" s="19"/>
    </row>
    <row r="28" spans="1:5" s="8" customFormat="1" ht="23.25" customHeight="1" x14ac:dyDescent="0.25"/>
    <row r="29" spans="1:5" ht="23.25" customHeight="1" x14ac:dyDescent="0.2"/>
    <row r="30" spans="1:5" s="8" customFormat="1" ht="23.25" customHeight="1" x14ac:dyDescent="0.25"/>
    <row r="31" spans="1:5" ht="18.75" customHeight="1" x14ac:dyDescent="0.25">
      <c r="C31" s="12"/>
      <c r="E31" s="12"/>
    </row>
    <row r="32" spans="1:5" ht="42" customHeight="1" x14ac:dyDescent="0.2"/>
    <row r="33" spans="5:5" ht="13.9" customHeight="1" x14ac:dyDescent="0.2"/>
    <row r="34" spans="5:5" ht="14.25" customHeight="1" x14ac:dyDescent="0.25">
      <c r="E34" s="12"/>
    </row>
    <row r="35" spans="5:5" ht="14.25" customHeight="1" x14ac:dyDescent="0.2"/>
    <row r="36" spans="5:5" ht="14.25" customHeight="1" x14ac:dyDescent="0.2"/>
    <row r="37" spans="5:5" ht="14.25" customHeight="1" x14ac:dyDescent="0.2"/>
  </sheetData>
  <sheetProtection password="A6AA" sheet="1" objects="1" scenarios="1"/>
  <mergeCells count="2">
    <mergeCell ref="A1:A3"/>
    <mergeCell ref="C22:C24"/>
  </mergeCells>
  <pageMargins left="0.39370078740157483" right="0.39370078740157483" top="0.39370078740157483" bottom="0.3937007874015748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41"/>
  <sheetViews>
    <sheetView showGridLines="0" zoomScaleNormal="100" workbookViewId="0">
      <selection sqref="A1:A3"/>
    </sheetView>
  </sheetViews>
  <sheetFormatPr baseColWidth="10" defaultColWidth="0" defaultRowHeight="0" customHeight="1" zeroHeight="1" x14ac:dyDescent="0.2"/>
  <cols>
    <col min="1" max="1" width="13.5703125" style="1" customWidth="1"/>
    <col min="2" max="4" width="21.140625" style="1" customWidth="1"/>
    <col min="5" max="5" width="13.5703125" style="1" customWidth="1"/>
    <col min="6" max="6" width="7.5703125" style="1" customWidth="1"/>
    <col min="7" max="7" width="14.85546875" style="1" customWidth="1"/>
    <col min="8" max="9" width="17.42578125" style="1" customWidth="1"/>
    <col min="10" max="10" width="0" style="1" hidden="1"/>
    <col min="11" max="16381" width="11.42578125" style="1" hidden="1"/>
    <col min="16382" max="16384" width="0.7109375" style="1" customWidth="1"/>
  </cols>
  <sheetData>
    <row r="1" spans="1:9" s="4" customFormat="1" ht="14.25" customHeight="1" x14ac:dyDescent="0.2">
      <c r="A1" s="35" t="s">
        <v>12</v>
      </c>
      <c r="B1" s="2"/>
      <c r="C1" s="3"/>
    </row>
    <row r="2" spans="1:9" s="4" customFormat="1" ht="22.5" customHeight="1" x14ac:dyDescent="0.2">
      <c r="A2" s="36"/>
      <c r="B2" s="2"/>
      <c r="C2" s="3"/>
      <c r="D2" s="5" t="s">
        <v>2</v>
      </c>
    </row>
    <row r="3" spans="1:9" s="4" customFormat="1" ht="21.75" customHeight="1" thickBot="1" x14ac:dyDescent="0.25">
      <c r="A3" s="37"/>
      <c r="B3" s="2"/>
      <c r="C3" s="3"/>
    </row>
    <row r="4" spans="1:9" s="4" customFormat="1" ht="14.25" customHeight="1" x14ac:dyDescent="0.2">
      <c r="A4" s="6"/>
      <c r="B4" s="6"/>
      <c r="C4" s="6"/>
      <c r="D4" s="6"/>
      <c r="E4" s="6"/>
      <c r="F4" s="6"/>
      <c r="G4" s="6"/>
      <c r="H4" s="7"/>
      <c r="I4" s="7"/>
    </row>
    <row r="5" spans="1:9" s="4" customFormat="1" ht="16.5" customHeight="1" x14ac:dyDescent="0.2"/>
    <row r="6" spans="1:9" ht="13.5" customHeight="1" x14ac:dyDescent="0.2">
      <c r="A6" s="8"/>
      <c r="B6" s="8"/>
      <c r="C6" s="8"/>
      <c r="D6" s="8"/>
      <c r="E6" s="8"/>
      <c r="F6" s="8"/>
      <c r="G6" s="8"/>
      <c r="H6" s="8"/>
      <c r="I6" s="8"/>
    </row>
    <row r="7" spans="1:9" s="25" customFormat="1" ht="45" customHeight="1" x14ac:dyDescent="0.2">
      <c r="A7" s="29" t="s">
        <v>31</v>
      </c>
      <c r="B7" s="29"/>
      <c r="C7" s="29"/>
      <c r="D7" s="32"/>
      <c r="E7" s="32"/>
      <c r="F7" s="32"/>
      <c r="G7" s="32"/>
      <c r="H7" s="32"/>
      <c r="I7" s="32"/>
    </row>
    <row r="8" spans="1:9" s="8" customFormat="1" ht="16.5" customHeight="1" x14ac:dyDescent="0.25">
      <c r="A8" s="12"/>
      <c r="B8" s="12"/>
      <c r="C8" s="12"/>
      <c r="D8" s="1"/>
      <c r="E8" s="1"/>
      <c r="F8" s="1"/>
      <c r="G8" s="1"/>
      <c r="H8" s="1"/>
      <c r="I8" s="1"/>
    </row>
    <row r="9" spans="1:9" s="8" customFormat="1" ht="45" customHeight="1" x14ac:dyDescent="0.25">
      <c r="A9" s="12"/>
      <c r="B9" s="21" t="s">
        <v>22</v>
      </c>
      <c r="C9" s="21" t="s">
        <v>23</v>
      </c>
      <c r="D9" s="22" t="s">
        <v>24</v>
      </c>
    </row>
    <row r="10" spans="1:9" ht="45" customHeight="1" x14ac:dyDescent="0.25">
      <c r="A10" s="12"/>
      <c r="B10" s="23"/>
      <c r="C10" s="23"/>
      <c r="D10" s="24" t="str">
        <f>IF(AND(B10="",C10=""),"",B10+C10)</f>
        <v/>
      </c>
      <c r="E10" s="8"/>
      <c r="F10" s="8"/>
      <c r="G10" s="8"/>
      <c r="H10" s="8"/>
      <c r="I10" s="8"/>
    </row>
    <row r="11" spans="1:9" s="8" customFormat="1" ht="45" customHeight="1" x14ac:dyDescent="0.25">
      <c r="A11" s="12"/>
      <c r="B11" s="23"/>
      <c r="C11" s="23"/>
      <c r="D11" s="24" t="str">
        <f>IF(AND(B11="",C11=""),"",B11+C11)</f>
        <v/>
      </c>
      <c r="E11" s="1"/>
      <c r="F11" s="1"/>
      <c r="G11" s="1"/>
      <c r="H11" s="1"/>
      <c r="I11" s="1"/>
    </row>
    <row r="12" spans="1:9" s="8" customFormat="1" ht="45" customHeight="1" x14ac:dyDescent="0.25">
      <c r="A12" s="12"/>
      <c r="B12" s="23"/>
      <c r="C12" s="23"/>
      <c r="D12" s="24" t="str">
        <f>IF(AND(B12="",C12=""),"",B12+C12)</f>
        <v/>
      </c>
    </row>
    <row r="13" spans="1:9" ht="45" customHeight="1" x14ac:dyDescent="0.25">
      <c r="A13" s="12"/>
      <c r="B13" s="23"/>
      <c r="C13" s="23"/>
      <c r="D13" s="24" t="str">
        <f>IF(AND(B13="",C13=""),"",B13+C13)</f>
        <v/>
      </c>
      <c r="E13" s="8"/>
      <c r="F13" s="8"/>
      <c r="G13" s="8"/>
      <c r="H13" s="8"/>
      <c r="I13" s="8"/>
    </row>
    <row r="14" spans="1:9" s="8" customFormat="1" ht="16.5" customHeight="1" x14ac:dyDescent="0.25">
      <c r="A14" s="12"/>
      <c r="B14" s="12"/>
      <c r="C14" s="12"/>
      <c r="D14" s="1"/>
      <c r="E14" s="1"/>
      <c r="F14" s="1"/>
      <c r="G14" s="1"/>
      <c r="H14" s="1"/>
      <c r="I14" s="1"/>
    </row>
    <row r="15" spans="1:9" s="8" customFormat="1" ht="45" customHeight="1" x14ac:dyDescent="0.25">
      <c r="A15" s="29" t="s">
        <v>30</v>
      </c>
      <c r="B15" s="29"/>
      <c r="C15" s="29"/>
      <c r="D15" s="32"/>
      <c r="E15" s="32"/>
      <c r="F15" s="32"/>
      <c r="G15" s="32"/>
      <c r="H15" s="32"/>
      <c r="I15" s="32"/>
    </row>
    <row r="16" spans="1:9" ht="16.5" customHeight="1" x14ac:dyDescent="0.25">
      <c r="A16" s="12"/>
      <c r="B16" s="12"/>
      <c r="C16" s="12"/>
      <c r="D16" s="8"/>
      <c r="E16" s="8"/>
      <c r="F16" s="8"/>
      <c r="G16" s="8"/>
      <c r="H16" s="8"/>
      <c r="I16" s="8"/>
    </row>
    <row r="17" spans="1:9" s="8" customFormat="1" ht="45" customHeight="1" x14ac:dyDescent="0.25">
      <c r="A17" s="12"/>
      <c r="B17" s="21" t="s">
        <v>22</v>
      </c>
      <c r="C17" s="21" t="s">
        <v>25</v>
      </c>
      <c r="D17" s="22" t="s">
        <v>24</v>
      </c>
      <c r="E17" s="1"/>
      <c r="F17" s="1"/>
      <c r="G17" s="1"/>
      <c r="H17" s="1"/>
      <c r="I17" s="1"/>
    </row>
    <row r="18" spans="1:9" s="8" customFormat="1" ht="45" customHeight="1" x14ac:dyDescent="0.25">
      <c r="A18" s="12"/>
      <c r="B18" s="23"/>
      <c r="C18" s="23"/>
      <c r="D18" s="24" t="str">
        <f>IF(AND(B18="",C18=""),"",B18+C18)</f>
        <v/>
      </c>
    </row>
    <row r="19" spans="1:9" ht="45" customHeight="1" x14ac:dyDescent="0.25">
      <c r="A19" s="12"/>
      <c r="B19" s="23"/>
      <c r="C19" s="23"/>
      <c r="D19" s="24" t="str">
        <f>IF(AND(B19="",C19=""),"",B19+C19)</f>
        <v/>
      </c>
      <c r="E19" s="8"/>
      <c r="F19" s="8"/>
      <c r="G19" s="8"/>
      <c r="H19" s="8"/>
      <c r="I19" s="8"/>
    </row>
    <row r="20" spans="1:9" s="8" customFormat="1" ht="45" customHeight="1" x14ac:dyDescent="0.25">
      <c r="A20" s="12"/>
      <c r="B20" s="23"/>
      <c r="C20" s="23"/>
      <c r="D20" s="24" t="str">
        <f>IF(AND(B20="",C20=""),"",B20+C20)</f>
        <v/>
      </c>
      <c r="E20" s="1"/>
      <c r="F20" s="1"/>
      <c r="G20" s="1"/>
      <c r="H20" s="1"/>
      <c r="I20" s="1"/>
    </row>
    <row r="21" spans="1:9" s="8" customFormat="1" ht="45" customHeight="1" x14ac:dyDescent="0.25">
      <c r="A21" s="12"/>
      <c r="B21" s="23"/>
      <c r="C21" s="23"/>
      <c r="D21" s="24" t="str">
        <f>IF(AND(B21="",C21=""),"",B21+C21)</f>
        <v/>
      </c>
      <c r="G21" s="12"/>
    </row>
    <row r="22" spans="1:9" ht="130.5" customHeight="1" x14ac:dyDescent="0.2">
      <c r="A22" s="8"/>
      <c r="B22" s="8"/>
      <c r="C22" s="8"/>
      <c r="D22" s="8"/>
      <c r="E22" s="8"/>
      <c r="F22" s="8"/>
      <c r="G22" s="8"/>
      <c r="H22" s="8"/>
      <c r="I22" s="8"/>
    </row>
    <row r="23" spans="1:9" s="8" customFormat="1" ht="23.25" customHeight="1" x14ac:dyDescent="0.2">
      <c r="A23" s="1"/>
      <c r="B23" s="1"/>
      <c r="C23" s="1"/>
      <c r="D23" s="1"/>
      <c r="E23" s="1"/>
      <c r="F23" s="1"/>
      <c r="G23" s="1"/>
      <c r="H23" s="10" t="s">
        <v>0</v>
      </c>
      <c r="I23" s="10"/>
    </row>
    <row r="24" spans="1:9" s="8" customFormat="1" ht="23.25" customHeight="1" x14ac:dyDescent="0.2">
      <c r="A24" s="1"/>
      <c r="B24" s="1"/>
      <c r="C24" s="1"/>
      <c r="D24" s="1"/>
      <c r="E24" s="1"/>
      <c r="F24" s="1"/>
      <c r="G24" s="1"/>
      <c r="H24" s="10"/>
      <c r="I24" s="10"/>
    </row>
    <row r="25" spans="1:9" ht="23.25" customHeight="1" x14ac:dyDescent="0.2">
      <c r="H25" s="9"/>
      <c r="I25" s="9"/>
    </row>
    <row r="26" spans="1:9" s="8" customFormat="1" ht="23.25" customHeight="1" x14ac:dyDescent="0.2">
      <c r="A26" s="41"/>
      <c r="B26" s="41"/>
      <c r="C26" s="41"/>
      <c r="D26" s="33" t="s">
        <v>1</v>
      </c>
      <c r="E26" s="41"/>
      <c r="F26" s="41"/>
      <c r="G26" s="1"/>
      <c r="H26" s="42"/>
      <c r="I26" s="42"/>
    </row>
    <row r="27" spans="1:9" s="8" customFormat="1" ht="23.25" customHeight="1" x14ac:dyDescent="0.2">
      <c r="A27" s="1"/>
      <c r="B27" s="1"/>
      <c r="C27" s="1"/>
      <c r="D27" s="1"/>
      <c r="E27" s="1"/>
      <c r="F27" s="1"/>
      <c r="G27" s="1"/>
      <c r="H27" s="9"/>
      <c r="I27" s="9"/>
    </row>
    <row r="28" spans="1:9" ht="23.25" customHeight="1" x14ac:dyDescent="0.2">
      <c r="H28" s="9"/>
      <c r="I28" s="9"/>
    </row>
    <row r="29" spans="1:9" s="8" customFormat="1" ht="23.25" customHeight="1" x14ac:dyDescent="0.2">
      <c r="A29" s="1"/>
      <c r="B29" s="1"/>
      <c r="C29" s="1"/>
      <c r="D29" s="1"/>
      <c r="E29" s="1"/>
      <c r="F29" s="1"/>
      <c r="G29" s="1"/>
      <c r="H29" s="9"/>
      <c r="I29" s="9"/>
    </row>
    <row r="30" spans="1:9" s="8" customFormat="1" ht="23.25" customHeight="1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ht="23.25" customHeight="1" x14ac:dyDescent="0.25">
      <c r="C31" s="12"/>
    </row>
    <row r="32" spans="1:9" s="8" customFormat="1" ht="23.25" customHeight="1" x14ac:dyDescent="0.25">
      <c r="A32" s="1"/>
      <c r="B32" s="1"/>
      <c r="C32" s="12"/>
      <c r="D32" s="1"/>
      <c r="E32" s="1"/>
      <c r="F32" s="1"/>
      <c r="G32" s="1"/>
      <c r="H32" s="1"/>
      <c r="I32" s="1"/>
    </row>
    <row r="33" spans="1:9" s="8" customFormat="1" ht="23.25" customHeight="1" x14ac:dyDescent="0.25">
      <c r="A33" s="1"/>
      <c r="B33" s="1"/>
      <c r="C33" s="12"/>
      <c r="D33" s="12"/>
      <c r="E33" s="1"/>
      <c r="F33" s="1"/>
      <c r="G33" s="1"/>
      <c r="H33" s="1"/>
      <c r="I33" s="1"/>
    </row>
    <row r="34" spans="1:9" ht="18.75" customHeight="1" x14ac:dyDescent="0.2"/>
    <row r="35" spans="1:9" ht="42" customHeight="1" x14ac:dyDescent="0.25">
      <c r="H35" s="12"/>
    </row>
    <row r="36" spans="1:9" ht="13.9" customHeight="1" x14ac:dyDescent="0.2"/>
    <row r="37" spans="1:9" ht="23.25" customHeight="1" x14ac:dyDescent="0.2"/>
    <row r="38" spans="1:9" ht="14.25" customHeight="1" x14ac:dyDescent="0.2"/>
    <row r="39" spans="1:9" ht="14.25" customHeight="1" x14ac:dyDescent="0.2"/>
    <row r="40" spans="1:9" ht="14.25" customHeight="1" x14ac:dyDescent="0.2"/>
    <row r="41" spans="1:9" ht="14.25" customHeight="1" x14ac:dyDescent="0.2"/>
  </sheetData>
  <sheetProtection password="A6AA" sheet="1" objects="1" scenarios="1"/>
  <mergeCells count="4">
    <mergeCell ref="A26:C26"/>
    <mergeCell ref="E26:F26"/>
    <mergeCell ref="A1:A3"/>
    <mergeCell ref="H26:I26"/>
  </mergeCells>
  <pageMargins left="0.39370078740157483" right="0.39370078740157483" top="0.39370078740157483" bottom="0.3937007874015748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Stalder Alan, Chef de projet informatique</cp:lastModifiedBy>
  <cp:lastPrinted>2020-10-16T05:46:14Z</cp:lastPrinted>
  <dcterms:created xsi:type="dcterms:W3CDTF">2019-11-29T14:59:12Z</dcterms:created>
  <dcterms:modified xsi:type="dcterms:W3CDTF">2021-09-06T08:21:28Z</dcterms:modified>
</cp:coreProperties>
</file>