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3" activeTab="43"/>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<sst xmlns="http://schemas.openxmlformats.org/spreadsheetml/2006/main" count="5640" uniqueCount="882">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</sst>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tabSelected="1" workbookViewId="0">
      <selection activeCell="B33" sqref="B3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65</v>
      </c>
    </row>
    <row r="8" spans="1:3" ht="15" x14ac:dyDescent="0.25">
      <c r="A8" s="100" t="s">
        <v>199</v>
      </c>
      <c r="B8" s="100" t="s">
        <v>200</v>
      </c>
      <c r="C8" s="100" t="s">
        <v>201</v>
      </c>
    </row>
    <row r="9" spans="1:3" x14ac:dyDescent="0.2">
      <c r="A9" s="101" t="s">
        <v>208</v>
      </c>
      <c r="B9" s="102" t="s">
        <v>202</v>
      </c>
      <c r="C9" s="103">
        <f>HLOOKUP($B$6,'Bourgeoisies Comptes 2022'!$E$4:$R$169,162,0)</f>
        <v>3599030.99</v>
      </c>
    </row>
    <row r="10" spans="1:3" x14ac:dyDescent="0.2">
      <c r="A10" s="101" t="s">
        <v>209</v>
      </c>
      <c r="B10" s="102" t="s">
        <v>203</v>
      </c>
      <c r="C10" s="103">
        <f>HLOOKUP($B$6,'Bourgeoisies Comptes 2022'!$E$4:$R$169,163,0)</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HLOOKUP($B$6,'Bourgeoisies Comptes 2022'!$E$4:$R$169,29,0)</f>
        <v>298273.74</v>
      </c>
    </row>
    <row r="14" spans="1:3" x14ac:dyDescent="0.2">
      <c r="A14" s="102">
        <v>44</v>
      </c>
      <c r="B14" s="102" t="s">
        <v>161</v>
      </c>
      <c r="C14" s="103">
        <f>HLOOKUP($B$6,'Bourgeoisies Comptes 2022'!$E$4:$R$169,103,0)</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HLOOKUP($B$6,'Bourgeoisies Comptes 2022'!$E$4:$R$169,54,0)</f>
        <v>228800</v>
      </c>
    </row>
    <row r="20" spans="1:3" x14ac:dyDescent="0.2">
      <c r="A20" s="102">
        <v>48</v>
      </c>
      <c r="B20" s="102" t="s">
        <v>180</v>
      </c>
      <c r="C20" s="103">
        <f>HLOOKUP($B$6,'Bourgeoisies Comptes 2022'!$E$4:$R$169,129,0)</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C4" sqref="C4"/>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C4" sqref="C4"/>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C4" sqref="C4"/>
      <selection pane="topRight" activeCell="C4" sqref="C4"/>
      <selection pane="bottomLeft" activeCell="C4" sqref="C4"/>
      <selection pane="bottomRight" activeCell="C4" sqref="C4"/>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C4" sqref="C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C4" sqref="C4"/>
      <selection pane="topRight" activeCell="C4" sqref="C4"/>
      <selection pane="bottomLeft" activeCell="C4" sqref="C4"/>
      <selection pane="bottomRight" activeCell="C4" sqref="C4"/>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C4" sqref="C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C4" sqref="C4"/>
      <selection pane="topRight" activeCell="C4" sqref="C4"/>
      <selection pane="bottomLeft" activeCell="C4" sqref="C4"/>
      <selection pane="bottomRight" activeCell="C4" sqref="C4"/>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C4" sqref="C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C4" sqref="C4"/>
      <selection pane="topRight" activeCell="C4" sqref="C4"/>
      <selection pane="bottomLeft" activeCell="C4" sqref="C4"/>
      <selection pane="bottomRight" activeCell="C4" sqref="C4"/>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C4" sqref="C4"/>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C4" sqref="C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C4" sqref="C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C4" sqref="C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C4" sqref="C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C4" sqref="C4"/>
      <selection pane="topRight" activeCell="C4" sqref="C4"/>
      <selection pane="bottomLeft" activeCell="C4" sqref="C4"/>
      <selection pane="bottomRight" activeCell="C4" sqref="C4"/>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C4" sqref="C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C4" sqref="C4"/>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C4" sqref="C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2023-11-17T09:14:06Z</dcterms:modified>
</cp:coreProperties>
</file>